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filterPrivacy="1" defaultThemeVersion="124226"/>
  <xr:revisionPtr revIDLastSave="0" documentId="13_ncr:1_{C49BA717-2248-4D42-AD13-76AE8B74F974}" xr6:coauthVersionLast="37" xr6:coauthVersionMax="37" xr10:uidLastSave="{00000000-0000-0000-0000-000000000000}"/>
  <bookViews>
    <workbookView xWindow="0" yWindow="0" windowWidth="24300" windowHeight="9975" firstSheet="1" activeTab="1" xr2:uid="{00000000-000D-0000-FFFF-FFFF00000000}"/>
  </bookViews>
  <sheets>
    <sheet name="Tabelle1" sheetId="1" r:id="rId1"/>
    <sheet name="Bayr. Formel" sheetId="2" r:id="rId2"/>
  </sheets>
  <definedNames>
    <definedName name="_xlnm._FilterDatabase" localSheetId="0" hidden="1">Tabelle1!$A$1:$E$104</definedName>
  </definedNames>
  <calcPr calcId="179021"/>
</workbook>
</file>

<file path=xl/calcChain.xml><?xml version="1.0" encoding="utf-8"?>
<calcChain xmlns="http://schemas.openxmlformats.org/spreadsheetml/2006/main">
  <c r="L22" i="2" l="1"/>
  <c r="M33" i="2" l="1"/>
  <c r="L33" i="2"/>
  <c r="K33" i="2"/>
  <c r="J33" i="2"/>
  <c r="I33" i="2"/>
  <c r="H33" i="2"/>
  <c r="G33" i="2"/>
  <c r="F33" i="2"/>
  <c r="E33" i="2"/>
  <c r="D33" i="2"/>
  <c r="L23" i="2"/>
</calcChain>
</file>

<file path=xl/sharedStrings.xml><?xml version="1.0" encoding="utf-8"?>
<sst xmlns="http://schemas.openxmlformats.org/spreadsheetml/2006/main" count="510" uniqueCount="401">
  <si>
    <t>Land</t>
  </si>
  <si>
    <t>Universität</t>
  </si>
  <si>
    <t>Creditpointsystem</t>
  </si>
  <si>
    <t>Thailand</t>
  </si>
  <si>
    <t xml:space="preserve">Thailand </t>
  </si>
  <si>
    <t>A, A-, B+, B, B-, C+, C, D+, D, F</t>
  </si>
  <si>
    <t>Russland</t>
  </si>
  <si>
    <t>Finnland</t>
  </si>
  <si>
    <t>Aalto University</t>
  </si>
  <si>
    <t>ECTS</t>
  </si>
  <si>
    <t>China</t>
  </si>
  <si>
    <t>University of Hong Kong</t>
  </si>
  <si>
    <t>based on ECTS</t>
  </si>
  <si>
    <t>A+, A, A-, B+, B, B-, C+, C, C-, D+, D, F (fail)</t>
  </si>
  <si>
    <t>Eritrea</t>
  </si>
  <si>
    <t>Eritrea Institute of Technology</t>
  </si>
  <si>
    <t>A, B, C, D, F (fail)</t>
  </si>
  <si>
    <t>Türkei</t>
  </si>
  <si>
    <t>USA</t>
  </si>
  <si>
    <t>California State University Long Beach</t>
  </si>
  <si>
    <t>Frankreich</t>
  </si>
  <si>
    <t xml:space="preserve">ECTS </t>
  </si>
  <si>
    <t>1 RF credit = 1 ECTS</t>
  </si>
  <si>
    <t>Slowakei</t>
  </si>
  <si>
    <t>Slovak University of Technology in Bratislava</t>
  </si>
  <si>
    <t>Nicaragua</t>
  </si>
  <si>
    <t>Universidad Tecnologica La Salle</t>
  </si>
  <si>
    <t>Estland</t>
  </si>
  <si>
    <t>Japan</t>
  </si>
  <si>
    <t>The University of Tokyo</t>
  </si>
  <si>
    <t>A (100-80), B (79-70), C (69-60), Q (Qualified)</t>
  </si>
  <si>
    <t>Kolumbien</t>
  </si>
  <si>
    <t>Escuela Colombiana de Ingeniería</t>
  </si>
  <si>
    <t>Island</t>
  </si>
  <si>
    <t>University of Iceland</t>
  </si>
  <si>
    <t>10-0 (BA braucht 5 um zu bestehen) (MA braucht 6 um zu bestehen)</t>
  </si>
  <si>
    <t>Österreich</t>
  </si>
  <si>
    <t>TU Graz</t>
  </si>
  <si>
    <t>Polen</t>
  </si>
  <si>
    <t>Warsaw University of Life Sciences (SGGW)</t>
  </si>
  <si>
    <t>San Diego State University</t>
  </si>
  <si>
    <t>Griechenland</t>
  </si>
  <si>
    <t>National Technical University of Athens</t>
  </si>
  <si>
    <t>Tomsk Polytechnic University</t>
  </si>
  <si>
    <t>Schweden</t>
  </si>
  <si>
    <t>Schweiz</t>
  </si>
  <si>
    <t>École Polytechnique Fédérale de Lausanne (EPFL)</t>
  </si>
  <si>
    <t>Istanbul Technical University (ITÜ)</t>
  </si>
  <si>
    <t>Bogazici University</t>
  </si>
  <si>
    <t>Singapur</t>
  </si>
  <si>
    <t>National University of Singapore</t>
  </si>
  <si>
    <t>A+,A; A-; B+; B; B-; C+; C; D+; D, F</t>
  </si>
  <si>
    <t>Kanada</t>
  </si>
  <si>
    <t>Simon Fraser University</t>
  </si>
  <si>
    <t>A+; A; A-; B+; B; B-; C+; C; C-; D, F (fail)</t>
  </si>
  <si>
    <t>Neuseeland</t>
  </si>
  <si>
    <t>University of Canterbury</t>
  </si>
  <si>
    <t>A+,A; A-; B+; B; B-; C+; C; C-; R; P</t>
  </si>
  <si>
    <t>15 CP = 7,5 ECTS</t>
  </si>
  <si>
    <t>Spanien</t>
  </si>
  <si>
    <t>Tecnun Universidad de Navarra</t>
  </si>
  <si>
    <t>Italien</t>
  </si>
  <si>
    <t>30-18</t>
  </si>
  <si>
    <t>Brasilien</t>
  </si>
  <si>
    <t>UNICAMP</t>
  </si>
  <si>
    <t>10-8,6; 8,5-7,0;6,9-5,0; 4,9-0 (A, B, C, F)</t>
  </si>
  <si>
    <t>Norwegen</t>
  </si>
  <si>
    <t>Ungarn</t>
  </si>
  <si>
    <t>Mexiko</t>
  </si>
  <si>
    <t>Universidad Autonoma de Nuevo Leon</t>
  </si>
  <si>
    <t>Ecole Centrale de Nantes</t>
  </si>
  <si>
    <t>Tongji University</t>
  </si>
  <si>
    <t>2 ECTS = 1 CP</t>
  </si>
  <si>
    <t>University of British Columbia</t>
  </si>
  <si>
    <t>3 CP = 6 ECTS</t>
  </si>
  <si>
    <t>A+/A, A-, B+; B, B-, C+, C, C-, D+, D, E/F (fail)</t>
  </si>
  <si>
    <t>Mahidol University</t>
  </si>
  <si>
    <t>Yildiz Teknik Üniversitesi</t>
  </si>
  <si>
    <t>AA, BA, BB, CB, CC, DC, DD, FD, FF (fail)</t>
  </si>
  <si>
    <t>Peru</t>
  </si>
  <si>
    <t>Universitat Politecnica de Valencia</t>
  </si>
  <si>
    <t>10-9 sehr gut, 8,9-7 gut, 6,9-5 pass, 4,9-0 fail</t>
  </si>
  <si>
    <t>INSA Rennes</t>
  </si>
  <si>
    <t>Syrien</t>
  </si>
  <si>
    <t>Al-Furat Universität Alraqqa</t>
  </si>
  <si>
    <t>Ecole Centrale de Lyon</t>
  </si>
  <si>
    <t>Taiwan</t>
  </si>
  <si>
    <t>National Chung Hsing University</t>
  </si>
  <si>
    <t>Südkorea</t>
  </si>
  <si>
    <t>Seoul National University</t>
  </si>
  <si>
    <t>1 CP = 1,5 ECTS</t>
  </si>
  <si>
    <t>PUC-RIO</t>
  </si>
  <si>
    <t>10-5 (5 passed) A+ =10, A=9,5, A-=9, B+=8,5; B=8, B-=7,5, C+=7, C=6,5, C-=6, D+=5,5, D=5, F=any grade below 5,0 (USA)</t>
  </si>
  <si>
    <t>Belgien</t>
  </si>
  <si>
    <t>Université Libre de Bruxelles</t>
  </si>
  <si>
    <t>20-10 (10 bestehen), bzw. ECTS Noten</t>
  </si>
  <si>
    <t>Argentinien</t>
  </si>
  <si>
    <t>Universidad Nacional de Cuyo</t>
  </si>
  <si>
    <t>National Taiwan Normal University</t>
  </si>
  <si>
    <t>University of Toronto</t>
  </si>
  <si>
    <t>INSA Toulouse</t>
  </si>
  <si>
    <t>Ecole Centrale Marseille</t>
  </si>
  <si>
    <t>Damaskus Universität</t>
  </si>
  <si>
    <t>A+, A, A-, B+; B, B-, C+, C, C-, D+, D, D-, F</t>
  </si>
  <si>
    <t>Bulgarien</t>
  </si>
  <si>
    <t>Uni für Architektur, Bauwesen u. Geodäsie Sofia</t>
  </si>
  <si>
    <t>Ägypten</t>
  </si>
  <si>
    <t>Helwan University Cairo</t>
  </si>
  <si>
    <t>unterschiedl. Max. 100, max. 200…bayrische Formel</t>
  </si>
  <si>
    <t>Luxemburg</t>
  </si>
  <si>
    <t xml:space="preserve">University Luxembourg </t>
  </si>
  <si>
    <t>20-18: Ausgezeichnet 18-16: sehr gut 16-14: gut 14-12: befriedigend 12-10: bestanden</t>
  </si>
  <si>
    <t>Iran</t>
  </si>
  <si>
    <t xml:space="preserve">K.N. Toosi University of Technology Teheran </t>
  </si>
  <si>
    <t>wohl 20-10</t>
  </si>
  <si>
    <t>Ecole Polytechnique de l'Université de Nice - Sophia A.</t>
  </si>
  <si>
    <t>Vereinigte Arab. Emira.</t>
  </si>
  <si>
    <t xml:space="preserve">Heriot Watt University Dubai Campus </t>
  </si>
  <si>
    <t>120 (60 ECTS)</t>
  </si>
  <si>
    <t>Modifizierte Bayerische Formel:</t>
  </si>
  <si>
    <t>x = 1 + 3</t>
  </si>
  <si>
    <t>N max - N d</t>
  </si>
  <si>
    <t>N max - N min</t>
  </si>
  <si>
    <t>Variante 1: Umrechnungstabelle</t>
  </si>
  <si>
    <t>Note der
TU Darmstadt</t>
  </si>
  <si>
    <t>Anleitung:</t>
  </si>
  <si>
    <t>1. N max und N min (oberste und unterste für Bestehen vergebene Punktzahl/Note) des ausländischen Notensystems aus dem Transcript oder Anabin (http://anabin.kmk.org/) entnehmen</t>
  </si>
  <si>
    <t>2. ggf. alphabetische Systeme in numerische übertragen</t>
  </si>
  <si>
    <t>3. N max und N min in die dafür vorgesehenen, farbig markierten Felder eintragen</t>
  </si>
  <si>
    <t>4. Die gerundete ausländische Punktzahl/Note entspricht der Untergrenze der TU Darmstadt-Note</t>
  </si>
  <si>
    <r>
      <rPr>
        <b/>
        <sz val="11"/>
        <color theme="1"/>
        <rFont val="Calibri"/>
        <family val="2"/>
        <scheme val="minor"/>
      </rPr>
      <t>x</t>
    </r>
    <r>
      <rPr>
        <sz val="11"/>
        <color theme="1"/>
        <rFont val="Calibri"/>
        <family val="2"/>
        <scheme val="minor"/>
      </rPr>
      <t xml:space="preserve"> (Gesuchte Note)</t>
    </r>
  </si>
  <si>
    <t>Quelle</t>
  </si>
  <si>
    <t>ToR</t>
  </si>
  <si>
    <t xml:space="preserve">10-6 (6 um zu bestehen) </t>
  </si>
  <si>
    <t>http://www.uncuyo.edu.ar/relacionesinternacionales/estudiar-en-la-uncuyo</t>
  </si>
  <si>
    <t xml:space="preserve">http://www.ulb.ac.be/enseignements/cpe/cpedocs/guide-fr.pdf </t>
  </si>
  <si>
    <t>laut Milano 1 CP = 1.2 ECTS, laut KTH 20 CP = 30 ECTS. Laut HP 24 CP pro Sem</t>
  </si>
  <si>
    <t xml:space="preserve">pdf und kurze Version:http://www.internationaloffice.unicamp.br/english/wp-content/uploads/2015/11/Admission-to-UNICAMP-foreign-undergrad-e-grad.doc.pdf </t>
  </si>
  <si>
    <t xml:space="preserve">pdf und http://www.puc-rio.br/ensinopesq/ccci/incoming/courses_credits.html </t>
  </si>
  <si>
    <t xml:space="preserve">pdf und http://www.als.hku.hk/admission/exchange/incoming/incoming-student-programme-offered </t>
  </si>
  <si>
    <t>Technische Universität Tallinn</t>
  </si>
  <si>
    <t>pdf und https://www.ttu.ee/studying/exchange-studies/exchange-studies-incomingoutgoing/before-studies/academic-issues/</t>
  </si>
  <si>
    <t>A (5) "excellent", B (4) "very good", C (3) – "good" , D (2) – "satisfactory", E (1) – "poor”, F (0) – "failed"</t>
  </si>
  <si>
    <t>Université Grenoble Alpes (UGA)</t>
  </si>
  <si>
    <t>pdf und https://www.univ-grenoble-alpes.fr/en/main-missions/international/choose-the-uga/the-french-university-system/academics-78668.kjsp?RH=1458561227158</t>
  </si>
  <si>
    <t>http://www.polytechnice.fr/jahia/webdav/site/polytech/shared/PUBLIC/livret_etudiant_Polytech_NS2010.pdf</t>
  </si>
  <si>
    <t>ECTS Noten A,B,C,D,E,FX,F (FX, F = fail)</t>
  </si>
  <si>
    <t>20-0, Mindestbestehnote 10 / ECTS Noten</t>
  </si>
  <si>
    <t>ToR und  https://www.insa-rennes.fr/international/programme-erasmus.html</t>
  </si>
  <si>
    <t>ToR und http://erasmus.ntua.gr/en/node/8</t>
  </si>
  <si>
    <t>Panepistimio Thessalias</t>
  </si>
  <si>
    <t>https://www.e-ce.uth.gr/studies/ects/?lang=en</t>
  </si>
  <si>
    <t xml:space="preserve">ToR und http://english.hi.is/university/credit_system_and_grades  </t>
  </si>
  <si>
    <t>Universita degli Studi di Firenze</t>
  </si>
  <si>
    <t xml:space="preserve">ToR und http://www.u-tokyo.ac.jp/en/academics/ustep-type-g.html </t>
  </si>
  <si>
    <t xml:space="preserve">ToR  und E-Mail M. Crandell Program Assistant April 16, http://www.sfu.ca/content/dam/sfu/students/exchange/pdf/Exchange%20Basics%20Spring%202015.pdf </t>
  </si>
  <si>
    <t>4 CP = 6 ECTS (minimum 12 credit/units pro Semester) (online: BA min. 9 units per term, MA min. 6 units per term) (siehe pdfs)</t>
  </si>
  <si>
    <t xml:space="preserve">3 CP = 6 ECTS (Undergraduate exchange students typically take between 9 and 15 credits per semester at UBC) (There is a credit limit for both full year (30 credits/year) and single-term students (18 credits/term). </t>
  </si>
  <si>
    <t>pdf und https://students.ubc.ca/about-student-services/go-global/coming-ubc-study-abroad/coming-ubc-exchange/register-courses-ubc-exchange</t>
  </si>
  <si>
    <t xml:space="preserve">For students studying in Europe, note that 6 ECTS (European Credit Transfer System) credits is equivalent to 0.5 FCEs. </t>
  </si>
  <si>
    <t>http://www.sgs.utoronto.ca/prospectivestudents/Pages/Exchange-Programs.aspx und http://studerende.au.dk/fileadmin/studerende.au.dk/ST/ST_studiekontor/Udlandsophold/ECTS_omregninger/University_of_Toronto_til_web.pdf</t>
  </si>
  <si>
    <t>Faktor 1,5/1,6       4 CP = 6 ECTS „Decreto No. 1295 20 de abril de 2010" Un crédito académico equivale a cuarenta y ocho (48) horas de trabajo académico del estudiante</t>
  </si>
  <si>
    <t>https://wwwen.uni.lu/students/mobility/incoming_exchange_students/grading_system</t>
  </si>
  <si>
    <t>Syllabus of the courses at the host university. The student has to take at least 3 courses that can be transferable (30 credits).</t>
  </si>
  <si>
    <t xml:space="preserve">Grading scale goes from 0 (zero) to 100, being 70 the minimum approval note </t>
  </si>
  <si>
    <t>pdf und http://www.uanl.mx/en/alumnos/academic-exchange/international-exchanges.html</t>
  </si>
  <si>
    <t>http://studerende.au.dk/fileadmin/studerende.au.dk/ST/ST_studiekontor/Udlandsophold/ECTS_omregninger/University_of_Canterbury_til_web.pdf</t>
  </si>
  <si>
    <t>ToR  und E-Mail Geraldine Juniet's Pereira Juni 2017</t>
  </si>
  <si>
    <t>https://www.ntnu.edu/studies/grading</t>
  </si>
  <si>
    <t>https://htu.tugraz.at/beratung/studienrecht-einmaleins</t>
  </si>
  <si>
    <t>1 (sehr gut); 2 (gut); 3 (befriedigend) ; 4 (genügend); 5 (nicht genügend)</t>
  </si>
  <si>
    <t>Universidad Ricardo Palma</t>
  </si>
  <si>
    <t xml:space="preserve">ToR </t>
  </si>
  <si>
    <t>22-23 CP pro Semester (ToR)</t>
  </si>
  <si>
    <t>5 (excellent); 4,5 (very good); 4 (good); 3,5 (satisfactory); 3 (sufficient); 2 (fail). The passing grade is 3</t>
  </si>
  <si>
    <t>https://kpfu.ru/eng/academics/academic-programs/visiting-student-program/exchange-programs/student-exchange-program/grading-system</t>
  </si>
  <si>
    <t>Angabe ECTS Grades A, B, C, D, E, FX/F (fail) / 5 (Excellent), 4 (Good), 3 (Satisfactory), 2 (Failed)</t>
  </si>
  <si>
    <t>University of Wisconsin-Milwaukee</t>
  </si>
  <si>
    <t>http://uwm.edu/onestop/wp-content/uploads/sites/82/2014/04/POLICY-Max-Credit-Load.pdf</t>
  </si>
  <si>
    <t>A; A-; B+; B; B-; C+; C; C-; D+; D, D-; F+; F (fail)</t>
  </si>
  <si>
    <t>IMT Mines Alès</t>
  </si>
  <si>
    <t>ECTS Noten A, B, C, D, E, F</t>
  </si>
  <si>
    <t>pdf</t>
  </si>
  <si>
    <t>Kasachstan</t>
  </si>
  <si>
    <t>Staatliche technische Universität Karaganda</t>
  </si>
  <si>
    <t xml:space="preserve">ToR  </t>
  </si>
  <si>
    <t>sehr gut, gut, befriedigend,…</t>
  </si>
  <si>
    <t xml:space="preserve">ToR und http://portal.tpu.ru/ciap_eng/gradingsystem/ </t>
  </si>
  <si>
    <t>https://www.kth.se/en/student/studentliv/studentratt/examination/betyg-1.324443</t>
  </si>
  <si>
    <t>https://www.stuba.sk/english/ects/ects-information-package/information-on-the-institution/list-of-programmes-offered/scale-of-classification.html?page_id=5705</t>
  </si>
  <si>
    <t xml:space="preserve">A (excellent), B (very good), C (good), D (satisfactory), E (sufficient), FX (insufficient) </t>
  </si>
  <si>
    <t>A+ (Excellent); A (very good); B (good); C (satisdactory); D (pass); F (fail)</t>
  </si>
  <si>
    <t>https://www.upv.es/noticias-upv/documentos/UPV_Guide_for_Foreign_Students.pdf</t>
  </si>
  <si>
    <t xml:space="preserve">https://cbl.upc.edu/ca/vine-incoming-outgoing/documents-mobilitat-destudiants/esab-details-for-incoming-students </t>
  </si>
  <si>
    <t>Universidad de Sevilla</t>
  </si>
  <si>
    <t>http://www.internacional.us.es/sites/default/files/images/FLIP_EN/index.html#p=10</t>
  </si>
  <si>
    <t>http://moose1.snu.ac.kr/se_stu/se_stu_gr/se_stu_gr.jsp</t>
  </si>
  <si>
    <t>A+,A,A-,B+,B,B-,C+,C,C-,D+,D,D-,F (fail)</t>
  </si>
  <si>
    <t>100-80 (Excellent), 79-70 (Good), 69-60 (Fair), 59-50 (Fail) 49-0 (Fail) (The lowest passing grade for any course is 60 undergraduate programs and 70 graduate programs.)</t>
  </si>
  <si>
    <t>http://nchu.edu.tw/~regist/transcript.pdf</t>
  </si>
  <si>
    <t>ToR und http://iweb.ntnu.edu.tw/aa/gpaweb/pic/FAQ_English%20version.pdf</t>
  </si>
  <si>
    <t>100-80 A  79-70 B  69-60 C  59-50 Pass 49-Below = F (ToR)       / A+,A,A-,B+,B,B-,C+,C,C-,D,E (D u. E. fail) (Homepage)</t>
  </si>
  <si>
    <t>Chulalongkorn University</t>
  </si>
  <si>
    <t>http://www.econ.chula.ac.th/about/international-affair/academic-information</t>
  </si>
  <si>
    <t>One credit is equivalent to 16 lecture hours per term.    An allocation of 3-0-6 for a semester-based unit for example means that the course in question requires 3 lecture hours, no tutorial hours and 6 hours of self-study per week.         3 CP = ca. 6 ECTS, 2 CP = ca. 4 ECTS. 3 CP ca. 3 h/w. Master insg. 36 CP für 4 Semester</t>
  </si>
  <si>
    <t>Sirindhorn International Institute of Technology Thammasat University (SIIT)</t>
  </si>
  <si>
    <t>(ECTS) 3 CP = 4,5 ECTS / 4 CP = 6 ECTS</t>
  </si>
  <si>
    <t>Schreiben ITÜ und www.eucentre-eng.itu.edu.tr/Belge.aspx?belgeId=1299</t>
  </si>
  <si>
    <t>inzwischen ECTS, davor Liste 3 CP = 5 ECTS: http://registration.boun.edu.tr/scripts/ects.asp?bolum=CE</t>
  </si>
  <si>
    <t>http://intl.boun.edu.tr/?q=credit-grading-system</t>
  </si>
  <si>
    <t xml:space="preserve">AA (Excellent), BA (Good-Excellent), BB (Good), CB (Passing-Good), CC (Passing), DC (Passing-Poor), DD (Poor), F (fail) . </t>
  </si>
  <si>
    <t>http://www.bologna.yildiz.edu.tr/ und http://www.bologna.yildiz.edu.tr/index.php?r=institution/grading</t>
  </si>
  <si>
    <t xml:space="preserve">Ungarn </t>
  </si>
  <si>
    <t>Corvinus University of Budapest</t>
  </si>
  <si>
    <t>https://www.uni-corvinus.hu/index.php?id=44563</t>
  </si>
  <si>
    <t>5 (Excellent), 4 (Good), 3 (Satisfactory), 2 (pass), 1 (fail)</t>
  </si>
  <si>
    <t>Budapest University of Technology and Economics (BME)</t>
  </si>
  <si>
    <t>https://www.kth.bme.hu/document/411/original/assessment.pdf</t>
  </si>
  <si>
    <t>2,5 CP = 5 ECTS</t>
  </si>
  <si>
    <t>https://global.ccpe.csulb.edu/index.cfm?FuseAction=Programs.ViewProgram&amp;Program_ID=10007</t>
  </si>
  <si>
    <t>A (Outstanding), B (Very Good), C (Average), D (Barely Passing), F (Failure), U (Unauthorized Incomplete)</t>
  </si>
  <si>
    <t xml:space="preserve">ToR und http://arweb.sdsu.edu/es/catalog/webfolder/440-454_U_Policies.pdf </t>
  </si>
  <si>
    <t>Undergraduate: Maximum credit load in a term 18 credits. Graduate: You may not register for more than 12 graduate credits in a semester. 3 CP = 6 ECTS</t>
  </si>
  <si>
    <t>https://www.hw.ac.uk/students/doc/student-guide-dubai.pdf</t>
  </si>
  <si>
    <t>Staatliche Universität für Bauwesen Moskau</t>
  </si>
  <si>
    <t>Kasaner Staatliche Universität für Architektur und Bauwesen</t>
  </si>
  <si>
    <t>ausgezeichnet, gut, …    /                                                         5 (Excellent), 4 (Good), 3 (Satisfactory), 2 (fail) (ECTS Grades A, B, C-D, F)</t>
  </si>
  <si>
    <t>http://mgsu.ru/en/education/international-education/ects/</t>
  </si>
  <si>
    <t>Bachelor’s degree 4 years — 240 credits
Master’s degree 2 years — 120 credits  1 CP = 1 ECTS</t>
  </si>
  <si>
    <t xml:space="preserve">1 CP = 2 ECTS https://web.aiu.ac.jp/en/wp-content/uploads/2014/10/85911edc1f5dbb541ecf4ea598c97ba5.pdf </t>
  </si>
  <si>
    <t>(calificaion: las calificaciones se expresan en unidades y decimas, entra cero coma cero (0,0), y cinco coma cero (5,0), siendo aprobatoria la calificacion igual o superior a tres coma cinco (3,5). (Noten besser als 3,5 bestanden) (Faktor +0,17=&gt; 3,5; 3,67; 3,84; 4,01; 4;18; 4;35; 4,52; 4,69; 4,86; 5,03)  (kolumb. 4,2 = dt. 2,7)</t>
  </si>
  <si>
    <t>Nagoya University</t>
  </si>
  <si>
    <t>bereits Angabe ECTS Noten</t>
  </si>
  <si>
    <r>
      <t>laut KTH 15 Credits = 30 ECTS, laut Aalto 1 Credit = 2,5 ECTS. At UTokyo, courses worth 2 credits consist of 13 x 105-minute classes = 22,75 h (TUDa 13 x 90 Min.) =</t>
    </r>
    <r>
      <rPr>
        <b/>
        <sz val="13"/>
        <color theme="1"/>
        <rFont val="Calibri"/>
        <family val="2"/>
        <scheme val="minor"/>
      </rPr>
      <t>2 CP = 5/6 ECTS</t>
    </r>
    <r>
      <rPr>
        <sz val="13"/>
        <color theme="1"/>
        <rFont val="Calibri"/>
        <family val="2"/>
        <scheme val="minor"/>
      </rPr>
      <t xml:space="preserve"> (BA: Type U students are recommended to enroll in 28 credits including at least 4 credits of non-language courses in one year, which is on average 14 courses worth 2 credits each.) </t>
    </r>
  </si>
  <si>
    <t>6 CP = 5 ECTS   (1 Jahr 72 CP vs. TU 60 =&gt; 12 CP = 10 ECTS, 6 CP = 5 ECTS, 4 CP = 3 ECTS, 3 CP = 2,5 ECTS</t>
  </si>
  <si>
    <t>Nanjing University of Aeronautics and Astronatuics</t>
  </si>
  <si>
    <t>Excellent 90-100; Good 80-89; Medium 70-79; Pass 60-69, Fail &lt;60</t>
  </si>
  <si>
    <t>Mansoura College</t>
  </si>
  <si>
    <t>http://miet.mc.edu.eg/contact-us/    . http://miet.mc.edu.eg/wp-content/uploads/2017/11/Study-Plan-for-regular-students_Civil.pdf</t>
  </si>
  <si>
    <t>16-18 Credit Hours pro Semester, d.h. 3 Credit Hours = 6 ECTS</t>
  </si>
  <si>
    <r>
      <t>Undergraduate: 1 credit is given for every 15 hours (or more) of lectures per semester. Graduate: credit limit 12 credit per semester. (3 CP = 5-</t>
    </r>
    <r>
      <rPr>
        <b/>
        <sz val="14"/>
        <color theme="1"/>
        <rFont val="Calibri"/>
        <family val="2"/>
        <scheme val="minor"/>
      </rPr>
      <t>6</t>
    </r>
    <r>
      <rPr>
        <sz val="14"/>
        <color theme="1"/>
        <rFont val="Calibri"/>
        <family val="2"/>
        <scheme val="minor"/>
      </rPr>
      <t xml:space="preserve"> ECTS)</t>
    </r>
  </si>
  <si>
    <t>https://www.academic-embassy.de/blog/umrechnung-und-anerkennung-nordamerikanischer-usa-oder-kanada-credit-units-in-ects/</t>
  </si>
  <si>
    <t>Triton College</t>
  </si>
  <si>
    <t>wahrscheinlich 3 CP = 7,5 / 6 ECTS, da 12 CP pro Sem</t>
  </si>
  <si>
    <t>340 Std entsprechen ca. 30 ECTS, d.h. ca. 5 Kurse pro Sem, 6 CP</t>
  </si>
  <si>
    <r>
      <rPr>
        <b/>
        <sz val="13"/>
        <color theme="1"/>
        <rFont val="Calibri"/>
        <family val="2"/>
        <scheme val="minor"/>
      </rPr>
      <t xml:space="preserve">1 CP = 2 ECTS  </t>
    </r>
    <r>
      <rPr>
        <sz val="13"/>
        <color theme="1"/>
        <rFont val="Calibri"/>
        <family val="2"/>
        <scheme val="minor"/>
      </rPr>
      <t>(15x 120 min/week = 2 CP)  "Nagoya Uni operates on an academic calendar of two 15-week semesters. One hour of classwork per week x fifteen weeks is equivalent to 1 credit. The majority of courses comprise 2 hours of classwork per week. Normal courseload is 32 - 34 credits per year. 1 Credit is equivalent to 2 ECTS."</t>
    </r>
  </si>
  <si>
    <t xml:space="preserve">Ecole des Mines Saint-Etienne </t>
  </si>
  <si>
    <t xml:space="preserve">AA (1,0), BA (1,3), BB (2,0), CB (2,3), CC (2,7), DC (3,0), DD (4,0), FF (5,0), VF </t>
  </si>
  <si>
    <t>Shenyang Jianzhu University</t>
  </si>
  <si>
    <t>Fünf-Notenstufen-System: Sehr gut (95), Gut (85), Mittel (75), Bestanden (65), Nicht Bestanden (Keine Noten)</t>
  </si>
  <si>
    <t>Unterlagen zum ToR</t>
  </si>
  <si>
    <t>Dänemark</t>
  </si>
  <si>
    <t>DTU</t>
  </si>
  <si>
    <t>University of Rhode Island</t>
  </si>
  <si>
    <t>A, B, C, D, E, F (excellent, very good, good, satisfactory, sufficient, fail) (entspricht: 1,0; 1,75; 2,5; 3,25; 4,0; 5,0) bzw. neu 1,0; 1,3; 2,0; 3,0; 4,0</t>
  </si>
  <si>
    <t>Tohoku University</t>
  </si>
  <si>
    <t xml:space="preserve">AA (90-100), A (80-89), B (70-79), C (60-69) </t>
  </si>
  <si>
    <t>laut KTH 15 Credits = 30 ECTS</t>
  </si>
  <si>
    <t>University of Thessaly</t>
  </si>
  <si>
    <t>Universitat Politecnica de Catalunya Barcelona</t>
  </si>
  <si>
    <t>Freie Islamische Uni Najafabad</t>
  </si>
  <si>
    <t>20-0, Ausreichend Bachelor 10, Master 12</t>
  </si>
  <si>
    <t>ToR (Masterzulassung Shakeri)</t>
  </si>
  <si>
    <t>Halbjahr für jeden theoretischen Kredit 16, praktische 32, Workshop 48 Unterrichtsstunden geboten (ca 3 CP = 4-6 ECTS)</t>
  </si>
  <si>
    <t>100-50, unter 50 durchgefallen (50 = 4,0  55= 3,7  60= 3,3 65= 3,0  71 = 3,0  75 = 2,7  79 = 2,3  84=2,0  91=1,7  95=1,4  100=1,0)</t>
  </si>
  <si>
    <r>
      <t xml:space="preserve">10-9 sehr gut, 8,9-7 gut, 6,9-5 pass, 4,9-0 fail </t>
    </r>
    <r>
      <rPr>
        <sz val="14"/>
        <color rgb="FFFF0000"/>
        <rFont val="Calibri"/>
        <family val="2"/>
        <scheme val="minor"/>
      </rPr>
      <t>(9 = 1,3!)</t>
    </r>
  </si>
  <si>
    <r>
      <t>10-9 excellent, 8,9-7 very good, 6,9-5 satisfactory, 4,9-4 marginal fail, 3,9-0 fail</t>
    </r>
    <r>
      <rPr>
        <sz val="14"/>
        <color rgb="FFFF0000"/>
        <rFont val="Calibri"/>
        <family val="2"/>
        <scheme val="minor"/>
      </rPr>
      <t xml:space="preserve"> (9 = 1,3!)</t>
    </r>
  </si>
  <si>
    <t xml:space="preserve">ECTS Noten (ausgezeichnet A = 1,0; sehr gut B = 1,7; gut C = 2,3; </t>
  </si>
  <si>
    <t>100-90% Ehrennote, &gt;80% sehr gut &gt;70% gut &gt;60% -50% befriedigend (47=durchgefallen) 50 = 4,0; 56 = 3,7; 61=3,3; 68 = 3,3</t>
  </si>
  <si>
    <t>A (100－90), B (89－80), C (79－70), Pass D (69－60), Failure F (59-0)   / 100-98: 1,0; 97-93: 1,3; 92-89: 1,7; 88-85: 2,0; 84-80: 2,3; 79-76: 2,7; 75-72: 3,0; 71-67: 3,3; 66-62: 3,7; 61-60: 4,0; 59-0: 5,0</t>
  </si>
  <si>
    <t>Alle Angaben ohne Gewähr. Die Berechung kann je nach Land/Universität variieren und wird entsprechend individuell vorgenommen</t>
  </si>
  <si>
    <t>Peter the Great St. Petersburg</t>
  </si>
  <si>
    <t>KTH Stockholm</t>
  </si>
  <si>
    <t>A; A-; B+; B; B-; C+; C; C-; D+; D; F (fail), U (unsatisfactory) (A: 1,0; 1-: 1,3)</t>
  </si>
  <si>
    <t>Indonesien</t>
  </si>
  <si>
    <t>Universitas Indonesia</t>
  </si>
  <si>
    <t>A, A-, B+, B, B-, C+, C-, D, E</t>
  </si>
  <si>
    <t xml:space="preserve">max. 12 CP pro Semester </t>
  </si>
  <si>
    <t>Factsheet</t>
  </si>
  <si>
    <t>zwischen 6-8 Kurse pro Semester. Ca. 4,5 CP pro Kurs</t>
  </si>
  <si>
    <t>Tanta Universität</t>
  </si>
  <si>
    <t>Punktzahl zwischen zweistellingen Zahlen bis 300. Auch Angabe: ausreichend, gut, sehr gut, ausgezeichnet</t>
  </si>
  <si>
    <t>University of Arkansas</t>
  </si>
  <si>
    <t>A, A-, B+, B, B-, C+, C, C-, D+, D, D-, F</t>
  </si>
  <si>
    <t>1 CP = 2 ECTS</t>
  </si>
  <si>
    <t>https://www.tu-darmstadt.de/studieren/studieninteressierte/internationale_studieninteressierte/kurzzeitprogramme_und_sommeruniversitaet/summer_university_engineering_and_language/index.en.jsp</t>
  </si>
  <si>
    <t>Irak</t>
  </si>
  <si>
    <t>Tikrit University</t>
  </si>
  <si>
    <t>100-50 (100: 1,0    75:3,0)</t>
  </si>
  <si>
    <t>Höchst: 5, niedrigst: 1</t>
  </si>
  <si>
    <t>s. Umrechnungsinfo Partnerunis</t>
  </si>
  <si>
    <r>
      <t>-</t>
    </r>
    <r>
      <rPr>
        <sz val="7"/>
        <color theme="1"/>
        <rFont val="Times New Roman"/>
        <family val="1"/>
      </rPr>
      <t xml:space="preserve">         </t>
    </r>
    <r>
      <rPr>
        <u/>
        <sz val="10"/>
        <color theme="1"/>
        <rFont val="Times New Roman"/>
        <family val="1"/>
      </rPr>
      <t>2 Formulare</t>
    </r>
    <r>
      <rPr>
        <sz val="10"/>
        <color theme="1"/>
        <rFont val="Times New Roman"/>
        <family val="1"/>
      </rPr>
      <t xml:space="preserve">: </t>
    </r>
    <r>
      <rPr>
        <sz val="10"/>
        <color rgb="FFFF0000"/>
        <rFont val="Times New Roman"/>
        <family val="1"/>
      </rPr>
      <t>Voranerkennung</t>
    </r>
    <r>
      <rPr>
        <sz val="10"/>
        <color theme="1"/>
        <rFont val="Times New Roman"/>
        <family val="1"/>
      </rPr>
      <t xml:space="preserve"> (nur zur Orientierung, nicht verbindlich),</t>
    </r>
    <r>
      <rPr>
        <sz val="10"/>
        <color rgb="FFFF0000"/>
        <rFont val="Times New Roman"/>
        <family val="1"/>
      </rPr>
      <t xml:space="preserve"> Anerkennung </t>
    </r>
    <r>
      <rPr>
        <sz val="10"/>
        <color theme="1"/>
        <rFont val="Times New Roman"/>
        <family val="1"/>
      </rPr>
      <t>mit Unterschrift Fachprüfer / Kaja für allg. WB.</t>
    </r>
  </si>
  <si>
    <r>
      <t>-</t>
    </r>
    <r>
      <rPr>
        <sz val="7"/>
        <color theme="1"/>
        <rFont val="Times New Roman"/>
        <family val="1"/>
      </rPr>
      <t xml:space="preserve">         </t>
    </r>
    <r>
      <rPr>
        <sz val="10"/>
        <color theme="1"/>
        <rFont val="Times New Roman"/>
        <family val="1"/>
      </rPr>
      <t xml:space="preserve">APB §16 (5) Es besteht kein Anspruch auf Anrechnung Prüfungsleistungen aus abgeschlossenen Studiengängen. Kein Anspruch, wenn Prüfungsleistung zum Zeitpunkt Anerkennung älter als 5 Jahre. Über Anerkennung entscheidet Prüfungskommission u. Berücksichtigung aktuellen Wissensstandes. Bei ablehnenden Entscheidungen ist nachzuweisen, inwieweit Antrag Voraussetzungen nicht erfüllt. </t>
    </r>
  </si>
  <si>
    <r>
      <t>-</t>
    </r>
    <r>
      <rPr>
        <sz val="7"/>
        <color theme="1"/>
        <rFont val="Times New Roman"/>
        <family val="1"/>
      </rPr>
      <t xml:space="preserve">         </t>
    </r>
    <r>
      <rPr>
        <sz val="10"/>
        <color theme="1"/>
        <rFont val="Times New Roman"/>
        <family val="1"/>
      </rPr>
      <t>Bei unsicherer Notenentscheidung =&gt; Zulassung International</t>
    </r>
  </si>
  <si>
    <r>
      <t>-</t>
    </r>
    <r>
      <rPr>
        <sz val="7"/>
        <color theme="1"/>
        <rFont val="Times New Roman"/>
        <family val="1"/>
      </rPr>
      <t xml:space="preserve">         </t>
    </r>
    <r>
      <rPr>
        <sz val="10"/>
        <color theme="1"/>
        <rFont val="Times New Roman"/>
        <family val="1"/>
      </rPr>
      <t xml:space="preserve">Mathe: Prof. Kiehl   / Wollner als Vorsitz. Prüfungskommission  Physik: Prof. Feile </t>
    </r>
  </si>
  <si>
    <r>
      <t>-</t>
    </r>
    <r>
      <rPr>
        <sz val="7"/>
        <color theme="1"/>
        <rFont val="Times New Roman"/>
        <family val="1"/>
      </rPr>
      <t xml:space="preserve">         </t>
    </r>
    <r>
      <rPr>
        <sz val="10"/>
        <color theme="1"/>
        <rFont val="Times New Roman"/>
        <family val="1"/>
      </rPr>
      <t>unbegrenzt % Anerkennungen aus Ausland / fremden Uni</t>
    </r>
  </si>
  <si>
    <r>
      <t>-</t>
    </r>
    <r>
      <rPr>
        <sz val="7"/>
        <color theme="1"/>
        <rFont val="Times New Roman"/>
        <family val="1"/>
      </rPr>
      <t xml:space="preserve">         </t>
    </r>
    <r>
      <rPr>
        <sz val="10"/>
        <color theme="1"/>
        <rFont val="Times New Roman"/>
        <family val="1"/>
      </rPr>
      <t xml:space="preserve">„Problemfälle“ E-Mail Verkehr ausdrucken in Akte </t>
    </r>
  </si>
  <si>
    <r>
      <t>-</t>
    </r>
    <r>
      <rPr>
        <sz val="7"/>
        <color theme="1"/>
        <rFont val="Times New Roman"/>
        <family val="1"/>
      </rPr>
      <t xml:space="preserve">         </t>
    </r>
    <r>
      <rPr>
        <sz val="10"/>
        <color theme="1"/>
        <rFont val="Times New Roman"/>
        <family val="1"/>
      </rPr>
      <t>Wichtig, Vgl. 30 CP pro Semester an TUDa (4 SWS= 4 VL-Std à 45min; 6 CP)</t>
    </r>
  </si>
  <si>
    <r>
      <t>-</t>
    </r>
    <r>
      <rPr>
        <sz val="7"/>
        <color theme="1"/>
        <rFont val="Times New Roman"/>
        <family val="1"/>
      </rPr>
      <t xml:space="preserve">         </t>
    </r>
    <r>
      <rPr>
        <u/>
        <sz val="10"/>
        <color theme="1"/>
        <rFont val="Times New Roman"/>
        <family val="1"/>
      </rPr>
      <t>PC Ordner Anerkennungen</t>
    </r>
    <r>
      <rPr>
        <sz val="10"/>
        <color theme="1"/>
        <rFont val="Times New Roman"/>
        <family val="1"/>
      </rPr>
      <t>: Eingescannte Anträge ab März 2016, Umrechnungstabelle CP / Noten, Tabellen von anderen FB / Unis, etc.</t>
    </r>
  </si>
  <si>
    <t>Info MC:
Anerkennungen</t>
  </si>
  <si>
    <t>Stand vom</t>
  </si>
  <si>
    <r>
      <t xml:space="preserve">ECTS Grades, A, B, C, D, E, FX/F (fail) (1,0; 1,7; 2,3; 3,0; 4,0)
ToR:
Marking system
</t>
    </r>
    <r>
      <rPr>
        <b/>
        <sz val="14"/>
        <color theme="1"/>
        <rFont val="Calibri"/>
        <family val="2"/>
        <scheme val="minor"/>
      </rPr>
      <t xml:space="preserve">Subjects are graded from 1 to 6 in quarters, 6 being the highest grade. A grade below 4 indicates a fail. </t>
    </r>
    <r>
      <rPr>
        <sz val="14"/>
        <color theme="1"/>
        <rFont val="Calibri"/>
        <family val="2"/>
        <scheme val="minor"/>
      </rPr>
      <t>When the grade for a subject is below 1 or in case of non-attendance without valid justification, the subject is considered not acquired and graded NA. Letter D indicates an exemption ("dispense"). Letters R and E indicate a pass (R for "réussite") or fail (E for "échec") for subjects for which no grade is provided. M indicates non-attendance with valid justification.</t>
    </r>
  </si>
  <si>
    <t>Bayerische Formel</t>
  </si>
  <si>
    <t>Notenumrechnung aus dem Ausland</t>
  </si>
  <si>
    <t>Diese Notenumrechnung gibt eine Hilfestellung bei der Anrechnung von im Ausland bestandenen Modulprüfungen.</t>
  </si>
  <si>
    <t>Es gilt die so genannte "modifizierte bayerische Formel".</t>
  </si>
  <si>
    <t>Maximalnote minus erreichter Note, geteilt durch Maximalnote minus unterster Bestehensnote, das Ergebnis mit drei multipliziert, plus 1.</t>
  </si>
  <si>
    <t>Nmax</t>
  </si>
  <si>
    <t>beste erreichbare Note im ausländischen Notensystem</t>
  </si>
  <si>
    <t>Nmin</t>
  </si>
  <si>
    <t>schlechteste Note zum Bestehen im ausländischen Notensystem</t>
  </si>
  <si>
    <t>Nd</t>
  </si>
  <si>
    <t>in das deutsche System zu transformierende Note</t>
  </si>
  <si>
    <t>Zur Berechnung bitte Noten eingeben:</t>
  </si>
  <si>
    <t>Ergebnis</t>
  </si>
  <si>
    <t>gerundet</t>
  </si>
  <si>
    <t>TUDa</t>
  </si>
  <si>
    <t>GPA (N)</t>
  </si>
  <si>
    <t xml:space="preserve">APB §25  </t>
  </si>
  <si>
    <t>TUDa  APB§25 4)</t>
  </si>
  <si>
    <t>GPA  (N)</t>
  </si>
  <si>
    <t xml:space="preserve">von </t>
  </si>
  <si>
    <t>bis</t>
  </si>
  <si>
    <r>
      <rPr>
        <b/>
        <sz val="11"/>
        <color theme="1"/>
        <rFont val="Calibri"/>
        <family val="2"/>
        <scheme val="minor"/>
      </rPr>
      <t>Nmax</t>
    </r>
    <r>
      <rPr>
        <sz val="11"/>
        <color theme="1"/>
        <rFont val="Calibri"/>
        <family val="2"/>
        <scheme val="minor"/>
      </rPr>
      <t xml:space="preserve"> (Bestmögliche Note)</t>
    </r>
  </si>
  <si>
    <r>
      <rPr>
        <b/>
        <sz val="11"/>
        <color theme="1"/>
        <rFont val="Calibri"/>
        <family val="2"/>
        <scheme val="minor"/>
      </rPr>
      <t>Nmin</t>
    </r>
    <r>
      <rPr>
        <sz val="11"/>
        <color theme="1"/>
        <rFont val="Calibri"/>
        <family val="2"/>
        <scheme val="minor"/>
      </rPr>
      <t xml:space="preserve"> (Niedrigste Note für Bestehen)</t>
    </r>
  </si>
  <si>
    <r>
      <rPr>
        <b/>
        <sz val="11"/>
        <color theme="1"/>
        <rFont val="Calibri"/>
        <family val="2"/>
        <scheme val="minor"/>
      </rPr>
      <t>Nd</t>
    </r>
    <r>
      <rPr>
        <sz val="11"/>
        <color theme="1"/>
        <rFont val="Calibri"/>
        <family val="2"/>
        <scheme val="minor"/>
      </rPr>
      <t xml:space="preserve"> (erreichte Note)</t>
    </r>
  </si>
  <si>
    <t>Grenoble INP/Institut polytechnique de Grenoble</t>
  </si>
  <si>
    <t>Leistungspunkte:
http://ir.cm.mahidol.ac.th/site/index.php/en/exchange-en/incoming-exchange-students
Noten:</t>
  </si>
  <si>
    <r>
      <t xml:space="preserve">1 course = 36 hours = 3 Thai credits = approx. 5 ECTS. (Webseite)
</t>
    </r>
    <r>
      <rPr>
        <b/>
        <sz val="14"/>
        <color theme="1"/>
        <rFont val="Calibri"/>
        <family val="2"/>
        <scheme val="minor"/>
      </rPr>
      <t>1 Thai credit = 1,67 ECTS</t>
    </r>
    <r>
      <rPr>
        <sz val="14"/>
        <color theme="1"/>
        <rFont val="Calibri"/>
        <family val="2"/>
        <scheme val="minor"/>
      </rPr>
      <t>; 1,5 Thai credits = ca. 2,5 ECTS</t>
    </r>
  </si>
  <si>
    <t>Noten: 
ToR 
Leistungspunkte: https://www.formation-continue-unil-epfl.ch/en/credits-ects/</t>
  </si>
  <si>
    <t>Noten: ToR
https://web.uri.edu/catalog/general-education-requirements/</t>
  </si>
  <si>
    <t>bestanden: A; A-; B+; B; B-; C+; C; C-; D+, D
nicht bestanden: F (fail)
Nmax= 10
Nmin= 1</t>
  </si>
  <si>
    <t xml:space="preserve">
</t>
  </si>
  <si>
    <t>TUDa
Arbeitseinheiten/1CP: 30</t>
  </si>
  <si>
    <r>
      <t xml:space="preserve">A unit or credit hour represents 50 minutes of lecture or recitation combined
with two hours of preparation per week throughout one semester of 16 weeks.
Eine Einheit oder Kreditstunde entspricht 50 Minuten Vorlesung oder Rezitation - kombiniert mit zwei Stunden Vorbereitung pro Woche während eines Semesters von 16 Wochen. 
1 CP (unit oder credit hour) wäre dann: (0,83 Stunden + 2 Stunden)*16 Wochen = 45,34 Stunden = 2720 Minuten. 2720:1350=2,01 
-&gt; </t>
    </r>
    <r>
      <rPr>
        <b/>
        <sz val="14"/>
        <color theme="1"/>
        <rFont val="Calibri"/>
        <family val="2"/>
        <scheme val="minor"/>
      </rPr>
      <t>1 CP Rhode Island entspricht 2 CP TUDa</t>
    </r>
    <r>
      <rPr>
        <sz val="14"/>
        <color theme="1"/>
        <rFont val="Calibri"/>
        <family val="2"/>
        <scheme val="minor"/>
      </rPr>
      <t xml:space="preserve">
Anmerkung: Auf dem Transcript gibt es außer "Attempted" und "Earned" Punkten auch "Points". Dabei handelt es sich um "Quality Points", gleichbedeutend einer Umrechnung der A-D-Skala in Zahlen. Hat nichts mit Credits zu tun.
</t>
    </r>
  </si>
  <si>
    <r>
      <rPr>
        <b/>
        <sz val="14"/>
        <color theme="1"/>
        <rFont val="Calibri"/>
        <family val="2"/>
        <scheme val="minor"/>
      </rPr>
      <t>bestanden: A, B, C, D, E</t>
    </r>
    <r>
      <rPr>
        <sz val="14"/>
        <color theme="1"/>
        <rFont val="Calibri"/>
        <family val="2"/>
        <scheme val="minor"/>
      </rPr>
      <t xml:space="preserve">
nicht bestanden: Fx, F
Ältere Kurse haben das Notensystem 5, 4, 3 (bestanden)</t>
    </r>
  </si>
  <si>
    <t>Australien</t>
  </si>
  <si>
    <t>University of Technology Sydney</t>
  </si>
  <si>
    <t>1 UTS credit point = 1,25 ECTS</t>
  </si>
  <si>
    <t>A (Excellent), B+ (Very Good), B (Good), C+ (Fairly Good), C (Fairly), D+ (Poor), D (Very Poor), F (Fail)
7 bis 1</t>
  </si>
  <si>
    <t>bestanden:A (Excellent), B+ (Very Good), B (Good), C+ (Fairly Good), C (Fairly), D+ (Poor), D (Very Poor), 
nicht bestanden: F (Fail)
7 bis 1</t>
  </si>
  <si>
    <t>Noten: ToR</t>
  </si>
  <si>
    <t>3 CP = 6 ECTS 
3 credits per course = 3 hours per week (45 hours per course for each semester) (https://www.waseda.jp/fire/gsaps/assets/uploads/2020/01/12_TU-Fact-Sheet-FAQs._Fall-2020.pdf)
-&gt; 45*60 Minuten=2700 Minuten pro CP. -&gt; 1CP Thammasat = 2 CP TUDa</t>
  </si>
  <si>
    <t>NTNU Trondheim</t>
  </si>
  <si>
    <t>University of Oslo</t>
  </si>
  <si>
    <t>ToR, Info Partner-Unis</t>
  </si>
  <si>
    <t>Grading Scale/Grading System
Notensystem von Höchstnote zu niedrigster Bestehensnote</t>
  </si>
  <si>
    <t xml:space="preserve">pdf </t>
  </si>
  <si>
    <t>100-97% (1,0) 96-94 (1,3) 93-91 (1,7) 90-88 (2,0) 87-85 (2,3)84-82 (2,7) 81-79 (3,0) 78-76 (3,3) 75-73 (3,7) 72-70 (4,0) (70 unterste Bestehensnote) 
Anmerkung: FB 01 gibt abweichend von bay. Form. für ein B eine 1,3. (Info Haryst 11.8.20)</t>
  </si>
  <si>
    <t>bestanden: A-E. nicht bestanden: F
Anmerkung: FB 01 gibt abweichend von bay. Form. für ein B eine 1,3. (Info Haryst 11.8.20)</t>
  </si>
  <si>
    <t xml:space="preserve">
TUDa
Länge Arb.Einheit: 60 min</t>
  </si>
  <si>
    <t>TUDa
Minuten/1CP: 1800</t>
  </si>
  <si>
    <t xml:space="preserve">ToR und http://www.ec-lyon.fr/sites/default/files/legacy-files/fact_sheet_2015_16.pdf
</t>
  </si>
  <si>
    <t>sehr gut, gut, befriedigend,…/  5 (Excellent), 5 (Very Good), 4 (Good), 3 (Satisfactory), 3 (Sufficient), 2 (fail) (ECTS Grades A bis E: bestanden)</t>
  </si>
  <si>
    <t>University of Aleppo</t>
  </si>
  <si>
    <t>100-60</t>
  </si>
  <si>
    <t>https://anabin.kmk.org/no_cache/filter/bildungswesen.html?tab=first&amp;land=188</t>
  </si>
  <si>
    <t>NTU</t>
  </si>
  <si>
    <t>ToR; https://global.ntu.edu.sg/GMP/GEMTrailblazer/GEMTrailblazerexchange/Beforeyouapply/Pages/AcademicInformation.aspx 
https://www.ntu.edu.sg/Students/Graduate/AcademicServices/AcademicUnitSystem/Pages/home.aspx</t>
  </si>
  <si>
    <t>NTU's courses are assigned credits based on the Academic Unit (AU) System.
For a typical one semester course, the number of AUs is calculated as follows:
One hour of lecture / tutorial per week: 1 AU
Three hours of laboratory/fieldwork per week: 1 AU
Most courses offered in NTU are 3 to 4 AUs
POSTGRADUATES:
The academic unit is a measure of the student's work load associated with both class attendance and preparation. In general, a higher degree course is worth 3 AU. One academic unit is equivalent to 13 teaching hours.</t>
  </si>
  <si>
    <t xml:space="preserve">Letter Grade: A+, A, A-, B+, B, B-, C+, C, D+, D (10 Noten)
Grade Point/5; 4,5;  4; 3,5; 3; 2,5; 2; 1,5;  1 (9 Noten: 5 trifft für A+ und A zu.)
</t>
  </si>
  <si>
    <t>Letter Grade: A+, A, A-, B+, B, B-, C+, C, D+, D (10 Noten)
Grade Point/5; 4,5;  4; 3,5; 3; 2,5; 2; 1,5;  1 (9 Noten: 5 trifft für A+ und A zu.)</t>
  </si>
  <si>
    <t>http://www.nus.edu.sg/registrar/academic-information-policies/non-graduating/modular-system</t>
  </si>
  <si>
    <t>The weekly workload of each module is given in the full module description. There are five workload components to each module. In the module description, these components are given in a series of five numbers. For example, NM2217 Creating Interactive Media has a workload of ‘2-2-0-3-3'. If we represent the five numbers in a workload series as ‘A-B-C-D-E', each letter would refer to:
COMPONENT	 DESCRIPTION 	REMARKS
A	No. of Lecture hours	 Actual contact hours per week
B	No. of Tutorial hours	Actual contact hours per week
C	No. of Laboratory hours	Actual contact hours per week
D	No. of hours for projects, assignments, fieldwork, etc.	This caters to assignments, independent studies, fieldwork, and other forms of continuous assessment that contribute towards the final grade of the module.
E	No. of hours for preparatory work	This refers to the number of hours a student is expected to spend each week in preparing for lectures and tutorials.</t>
  </si>
  <si>
    <t xml:space="preserve">10-0, - 5,0 </t>
  </si>
  <si>
    <r>
      <rPr>
        <sz val="11"/>
        <color theme="1"/>
        <rFont val="Calibri"/>
        <family val="2"/>
        <scheme val="minor"/>
      </rPr>
      <t>Umrechnungsinfos Partnerunis</t>
    </r>
    <r>
      <rPr>
        <u/>
        <sz val="11"/>
        <color theme="10"/>
        <rFont val="Calibri"/>
        <family val="2"/>
        <scheme val="minor"/>
      </rPr>
      <t xml:space="preserve">
http://erasmus.uth.gr/en/studies-en/grading-system </t>
    </r>
  </si>
  <si>
    <t xml:space="preserve">Umrechnungsinfo </t>
  </si>
  <si>
    <t>KU Leuven</t>
  </si>
  <si>
    <t>https://www.kuleuven.be/english/education/student/examinations/grading-system</t>
  </si>
  <si>
    <t>Description afthe istitutianal grading system: each subject is graded an a scaleji-am 1 ta 30, with 18 and 30 e lade (30 cum laude) as a minimum and maximum pass grade, respectively. Same exams can be evaluated by "appravata ".</t>
  </si>
  <si>
    <t>Universitä Politecnica delle Marche</t>
  </si>
  <si>
    <t>30 - 18</t>
  </si>
  <si>
    <t>7-point grading scale with the marks 12, 10, 7, 4, 02, 00, -3 (Excellent, very good, good, fair, minimum, not minimum, unacceptable)</t>
  </si>
  <si>
    <t>20-10</t>
  </si>
  <si>
    <t>Higher Technological Institute Ramadan City</t>
  </si>
  <si>
    <t>Costa Rica</t>
  </si>
  <si>
    <t>Universidad de Costa Rica</t>
  </si>
  <si>
    <t>3 Creditos -&gt; 7,5 ECTS</t>
  </si>
  <si>
    <t>Umrechnungsinfo Partnerunis</t>
  </si>
  <si>
    <t>Notensystem (arabisch): http://hti.edu.eg/images/news/file/stdregulation_2016_1.pdf
s. Umrechnungsinfo Partnerunis</t>
  </si>
  <si>
    <t>A+. A. A-. B+.  B. B-. C+. C. C-. D+. D. D-, P (fail) (12-stufig)? Vgl. HTI Ramadan City! Dafür liegt eine aktuelle Notenskala vor.</t>
  </si>
  <si>
    <t>A+. A. A-. B+.  B. B-. C+. C. C-. D+. D. F (fail) (11-stufig)
umgerechnet: Höchstnote 11, niedrigste Bestehensnote: 1</t>
  </si>
  <si>
    <t>s. Umrechnungsinfo Partnerunis; ToR</t>
  </si>
  <si>
    <t>Universidad de Cantabria</t>
  </si>
  <si>
    <t>10-5; Bei ECTS-Noten werden nur A,B,C verwendet.</t>
  </si>
  <si>
    <t xml:space="preserve"> 03.12.2020</t>
  </si>
  <si>
    <t>10 (excellent) 5 ( pass)</t>
  </si>
  <si>
    <t>5,5; 5,0; 4,5; 4,0; 3,5; 3,0</t>
  </si>
  <si>
    <t>https://esisar.grenoble-inp.fr/en/academics/grading-scale</t>
  </si>
  <si>
    <t xml:space="preserve">  08.12.2020</t>
  </si>
  <si>
    <t>Salerno</t>
  </si>
  <si>
    <t>Zusatzinfo zum ToR: Info ausl. Unis</t>
  </si>
  <si>
    <t xml:space="preserve"> 14.12.2020</t>
  </si>
  <si>
    <r>
      <t xml:space="preserve">ECTS grading system: Bestanden: </t>
    </r>
    <r>
      <rPr>
        <b/>
        <sz val="14"/>
        <color theme="1"/>
        <rFont val="Calibri"/>
        <family val="2"/>
        <scheme val="minor"/>
      </rPr>
      <t xml:space="preserve">A, B, C, D, E 
</t>
    </r>
    <r>
      <rPr>
        <sz val="14"/>
        <color theme="1"/>
        <rFont val="Calibri"/>
        <family val="2"/>
        <scheme val="minor"/>
      </rPr>
      <t>nicht bestanden:</t>
    </r>
    <r>
      <rPr>
        <b/>
        <sz val="14"/>
        <color theme="1"/>
        <rFont val="Calibri"/>
        <family val="2"/>
        <scheme val="minor"/>
      </rPr>
      <t xml:space="preserve"> </t>
    </r>
    <r>
      <rPr>
        <sz val="14"/>
        <color theme="1"/>
        <rFont val="Calibri"/>
        <family val="2"/>
        <scheme val="minor"/>
      </rPr>
      <t>F, FX
Die Prüfungskommission beschließt die Note „16“ als Höchstnote zur Berechnung der Note aus dem französischen System anzusetzen einstimmig.</t>
    </r>
  </si>
  <si>
    <t>20-10 (pass). Though it is possible to have a lower grade in a single course and an overall average of 10 (though no single grade can be lower than 7/10).
Die Prüfungskommission beschließt die Note „16“ als Höchstnote zur Berechnung der Note aus dem französischen System anzusetzen einstimmig.</t>
  </si>
  <si>
    <t>20 bis 5 / ECTS Noten 
Die Prüfungskommission beschließt die Note „16“ als Höchstnote zur Berechnung der Note aus dem französischen System anzusetzen einstimmig.</t>
  </si>
  <si>
    <t>ECTS Noten A,B,C,D,E,FX,F (FX, F = fail)
Die Prüfungskommission beschließt die Note „16“ als Höchstnote zur Berechnung der Note aus dem französischen System anzusetzen einstimmig.</t>
  </si>
  <si>
    <r>
      <t xml:space="preserve">The scale is from A &gt;= 14 excellent to F &lt;10 Fail
The grades are from 0 to 20, 10 being the pass mark
ABER: FB-Beschluss zur </t>
    </r>
    <r>
      <rPr>
        <b/>
        <sz val="14"/>
        <color theme="1"/>
        <rFont val="Calibri"/>
        <family val="2"/>
        <scheme val="minor"/>
      </rPr>
      <t>abweichenden Umrechnung!!</t>
    </r>
    <r>
      <rPr>
        <sz val="14"/>
        <color theme="1"/>
        <rFont val="Calibri"/>
        <family val="2"/>
        <scheme val="minor"/>
      </rPr>
      <t xml:space="preserve">
Die Prüfungskommission beschließt die Note „16“ als Höchstnote zur Berechnung der Note aus dem französischen System anzusetzen einstimmig.</t>
    </r>
  </si>
  <si>
    <r>
      <t>ECTS Noten A+,A, B,C,FX,F (FX, F = fail) (</t>
    </r>
    <r>
      <rPr>
        <b/>
        <sz val="12"/>
        <color rgb="FFFF0000"/>
        <rFont val="Calibri"/>
        <family val="2"/>
        <scheme val="minor"/>
      </rPr>
      <t>Punktesystem absolute Note benutzen! Angabe ECTS Noten als relative Noten nur für Durchschnittsnote/Vergleichbarkeit Kurs)
Die Prüfungskommission beschließt die Note „16“ als Höchstnote zur Berechnung der Note aus dem französischen System anzusetzen einstimmig.</t>
    </r>
  </si>
  <si>
    <t>20 bis 5 / ECTS Noten A,B,C,D,E,FX,F (FX, F = fail)
Die Prüfungskommission beschließt die Note „16“ als Höchstnote zur Berechnung der Note aus dem französischen System anzusetzen einstimmig.</t>
  </si>
  <si>
    <t xml:space="preserve">
A, B, C, D (C, D = fail) "C and D mean that the student failed. Unlike the ECTS or the German systems, the French system evaluates "the level of failure"."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</si>
</sst>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quot;€&quot;"/>
  </numFmts>
  <fonts count="29" x14ac:knownFonts="1">
    <font>
      <sz val="11"/>
      <color theme="1"/>
      <name val="Calibri"/>
      <family val="2"/>
      <scheme val="minor"/>
    </font>
    <font>
      <b/>
      <sz val="11"/>
      <color theme="1"/>
      <name val="Calibri"/>
      <family val="2"/>
      <scheme val="minor"/>
    </font>
    <font>
      <u/>
      <sz val="11"/>
      <color theme="10"/>
      <name val="Calibri"/>
      <family val="2"/>
      <scheme val="minor"/>
    </font>
    <font>
      <b/>
      <u/>
      <sz val="14"/>
      <color theme="1"/>
      <name val="Calibri"/>
      <family val="2"/>
      <scheme val="minor"/>
    </font>
    <font>
      <sz val="14"/>
      <color theme="1"/>
      <name val="Calibri"/>
      <family val="2"/>
      <scheme val="minor"/>
    </font>
    <font>
      <sz val="13"/>
      <color theme="1"/>
      <name val="Calibri"/>
      <family val="2"/>
      <scheme val="minor"/>
    </font>
    <font>
      <b/>
      <sz val="13"/>
      <color theme="1"/>
      <name val="Calibri"/>
      <family val="2"/>
      <scheme val="minor"/>
    </font>
    <font>
      <sz val="12"/>
      <color theme="1"/>
      <name val="Calibri"/>
      <family val="2"/>
      <scheme val="minor"/>
    </font>
    <font>
      <b/>
      <sz val="14"/>
      <color theme="1"/>
      <name val="Calibri"/>
      <family val="2"/>
      <scheme val="minor"/>
    </font>
    <font>
      <b/>
      <sz val="12"/>
      <color rgb="FFFF0000"/>
      <name val="Calibri"/>
      <family val="2"/>
      <scheme val="minor"/>
    </font>
    <font>
      <sz val="14"/>
      <color rgb="FFFF0000"/>
      <name val="Calibri"/>
      <family val="2"/>
      <scheme val="minor"/>
    </font>
    <font>
      <i/>
      <sz val="14"/>
      <color rgb="FFFF0000"/>
      <name val="Calibri"/>
      <family val="2"/>
      <scheme val="minor"/>
    </font>
    <font>
      <b/>
      <u/>
      <sz val="10"/>
      <color theme="1"/>
      <name val="Times New Roman"/>
      <family val="1"/>
    </font>
    <font>
      <sz val="10"/>
      <color theme="1"/>
      <name val="Times New Roman"/>
      <family val="1"/>
    </font>
    <font>
      <sz val="10"/>
      <color theme="1"/>
      <name val="Symbol"/>
      <family val="1"/>
      <charset val="2"/>
    </font>
    <font>
      <sz val="7"/>
      <color theme="1"/>
      <name val="Times New Roman"/>
      <family val="1"/>
    </font>
    <font>
      <u/>
      <sz val="10"/>
      <color theme="1"/>
      <name val="Times New Roman"/>
      <family val="1"/>
    </font>
    <font>
      <sz val="10"/>
      <color rgb="FFFF0000"/>
      <name val="Times New Roman"/>
      <family val="1"/>
    </font>
    <font>
      <u/>
      <sz val="14"/>
      <color theme="10"/>
      <name val="Calibri"/>
      <family val="2"/>
      <scheme val="minor"/>
    </font>
    <font>
      <sz val="14"/>
      <name val="Calibri"/>
      <family val="2"/>
      <scheme val="minor"/>
    </font>
    <font>
      <sz val="11"/>
      <name val="Calibri"/>
      <family val="2"/>
      <scheme val="minor"/>
    </font>
    <font>
      <b/>
      <sz val="20"/>
      <name val="Calibri"/>
      <family val="2"/>
      <scheme val="minor"/>
    </font>
    <font>
      <sz val="9"/>
      <name val="Calibri"/>
      <family val="2"/>
      <scheme val="minor"/>
    </font>
    <font>
      <b/>
      <sz val="9"/>
      <name val="Calibri"/>
      <family val="2"/>
      <scheme val="minor"/>
    </font>
    <font>
      <sz val="9"/>
      <color theme="1"/>
      <name val="Calibri"/>
      <family val="2"/>
      <scheme val="minor"/>
    </font>
    <font>
      <sz val="10"/>
      <name val="Calibri"/>
      <family val="2"/>
      <scheme val="minor"/>
    </font>
    <font>
      <u/>
      <sz val="11"/>
      <name val="Calibri"/>
      <family val="2"/>
      <scheme val="minor"/>
    </font>
    <font>
      <b/>
      <sz val="11"/>
      <name val="Calibri"/>
      <family val="2"/>
      <scheme val="minor"/>
    </font>
    <font>
      <sz val="9"/>
      <color theme="1"/>
      <name val="Arial"/>
      <family val="2"/>
    </font>
  </fonts>
  <fills count="12">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00B050"/>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120">
    <xf numFmtId="0" fontId="0" fillId="0" borderId="0" xfId="0"/>
    <xf numFmtId="0" fontId="0" fillId="0" borderId="0" xfId="0" applyFill="1"/>
    <xf numFmtId="0" fontId="1" fillId="0" borderId="0" xfId="0" applyFont="1"/>
    <xf numFmtId="0" fontId="0" fillId="0" borderId="1" xfId="0" applyBorder="1" applyAlignment="1">
      <alignment horizontal="center"/>
    </xf>
    <xf numFmtId="0" fontId="0" fillId="0" borderId="0" xfId="0" applyFont="1" applyFill="1" applyBorder="1" applyAlignment="1">
      <alignment horizontal="center"/>
    </xf>
    <xf numFmtId="0" fontId="0" fillId="0" borderId="0" xfId="0" applyAlignment="1">
      <alignment horizontal="center"/>
    </xf>
    <xf numFmtId="0" fontId="1" fillId="3" borderId="2" xfId="0" applyFont="1" applyFill="1" applyBorder="1" applyAlignment="1">
      <alignment horizontal="center" vertical="center" wrapText="1"/>
    </xf>
    <xf numFmtId="164" fontId="0" fillId="0" borderId="2" xfId="0" applyNumberFormat="1" applyBorder="1" applyAlignment="1">
      <alignment vertical="top"/>
    </xf>
    <xf numFmtId="2" fontId="0" fillId="0" borderId="2" xfId="0" applyNumberFormat="1" applyBorder="1" applyAlignment="1">
      <alignment vertical="top"/>
    </xf>
    <xf numFmtId="164" fontId="0" fillId="0" borderId="0" xfId="0" applyNumberFormat="1"/>
    <xf numFmtId="164" fontId="1" fillId="0" borderId="0" xfId="0" applyNumberFormat="1" applyFont="1"/>
    <xf numFmtId="0" fontId="0" fillId="0" borderId="0" xfId="0" applyFill="1" applyAlignment="1">
      <alignment horizontal="center"/>
    </xf>
    <xf numFmtId="0" fontId="3" fillId="4" borderId="2" xfId="0" applyFont="1" applyFill="1" applyBorder="1" applyAlignment="1">
      <alignment wrapText="1"/>
    </xf>
    <xf numFmtId="0" fontId="4" fillId="0" borderId="2" xfId="0" applyFont="1" applyFill="1" applyBorder="1" applyAlignment="1">
      <alignment wrapText="1"/>
    </xf>
    <xf numFmtId="0" fontId="4" fillId="0" borderId="2" xfId="0" applyFont="1" applyBorder="1" applyAlignment="1">
      <alignment wrapText="1"/>
    </xf>
    <xf numFmtId="0" fontId="4" fillId="2" borderId="2" xfId="0" applyFont="1" applyFill="1" applyBorder="1" applyAlignment="1">
      <alignment wrapText="1"/>
    </xf>
    <xf numFmtId="0" fontId="4" fillId="0" borderId="0" xfId="0" applyFont="1" applyAlignment="1">
      <alignment wrapText="1"/>
    </xf>
    <xf numFmtId="0" fontId="4" fillId="0" borderId="0" xfId="0" applyFont="1"/>
    <xf numFmtId="0" fontId="5" fillId="0" borderId="2" xfId="0" applyFont="1" applyFill="1" applyBorder="1" applyAlignment="1">
      <alignment wrapText="1"/>
    </xf>
    <xf numFmtId="0" fontId="7" fillId="0" borderId="2" xfId="0" applyFont="1" applyFill="1" applyBorder="1" applyAlignment="1">
      <alignment wrapText="1"/>
    </xf>
    <xf numFmtId="0" fontId="5" fillId="5" borderId="2" xfId="0" applyFont="1" applyFill="1" applyBorder="1" applyAlignment="1">
      <alignment wrapText="1"/>
    </xf>
    <xf numFmtId="0" fontId="5" fillId="0" borderId="2" xfId="0" applyFont="1" applyBorder="1" applyAlignment="1">
      <alignment wrapText="1"/>
    </xf>
    <xf numFmtId="0" fontId="5" fillId="6" borderId="2" xfId="0" applyFont="1" applyFill="1" applyBorder="1" applyAlignment="1">
      <alignment wrapText="1"/>
    </xf>
    <xf numFmtId="0" fontId="11" fillId="0" borderId="0" xfId="0" applyFont="1" applyAlignment="1">
      <alignment wrapText="1"/>
    </xf>
    <xf numFmtId="0" fontId="4" fillId="0" borderId="0" xfId="0" applyFont="1" applyFill="1" applyBorder="1" applyAlignment="1">
      <alignment wrapText="1"/>
    </xf>
    <xf numFmtId="0" fontId="4" fillId="0" borderId="2" xfId="1" applyFont="1" applyFill="1" applyBorder="1" applyAlignment="1">
      <alignment wrapText="1"/>
    </xf>
    <xf numFmtId="0" fontId="14" fillId="0" borderId="0" xfId="0" applyFont="1" applyAlignment="1">
      <alignment horizontal="left" vertical="center" indent="2"/>
    </xf>
    <xf numFmtId="0" fontId="12" fillId="0" borderId="0" xfId="0" applyFont="1" applyAlignment="1">
      <alignment vertical="center" wrapText="1"/>
    </xf>
    <xf numFmtId="0" fontId="3" fillId="4" borderId="3" xfId="0" applyFont="1" applyFill="1" applyBorder="1" applyAlignment="1">
      <alignment wrapText="1"/>
    </xf>
    <xf numFmtId="0" fontId="4" fillId="0" borderId="0" xfId="0" applyFont="1" applyFill="1"/>
    <xf numFmtId="0" fontId="18" fillId="0" borderId="2" xfId="1" applyFont="1" applyFill="1" applyBorder="1" applyAlignment="1">
      <alignment wrapText="1"/>
    </xf>
    <xf numFmtId="0" fontId="19" fillId="2" borderId="2" xfId="1" applyFont="1" applyFill="1" applyBorder="1" applyAlignment="1">
      <alignment wrapText="1"/>
    </xf>
    <xf numFmtId="0" fontId="18" fillId="2" borderId="2" xfId="1" applyFont="1" applyFill="1" applyBorder="1" applyAlignment="1">
      <alignment wrapText="1"/>
    </xf>
    <xf numFmtId="0" fontId="18" fillId="0" borderId="0" xfId="1" applyFont="1" applyAlignment="1">
      <alignment wrapText="1"/>
    </xf>
    <xf numFmtId="0" fontId="18" fillId="0" borderId="0" xfId="1" applyFont="1" applyFill="1" applyBorder="1" applyAlignment="1">
      <alignment wrapText="1"/>
    </xf>
    <xf numFmtId="14" fontId="4" fillId="0" borderId="0" xfId="0" applyNumberFormat="1" applyFont="1" applyFill="1"/>
    <xf numFmtId="0" fontId="21" fillId="7" borderId="4" xfId="0" applyFont="1" applyFill="1" applyBorder="1"/>
    <xf numFmtId="0" fontId="21" fillId="7" borderId="5" xfId="0" applyFont="1" applyFill="1" applyBorder="1"/>
    <xf numFmtId="0" fontId="21" fillId="7" borderId="5" xfId="0" applyFont="1" applyFill="1" applyBorder="1" applyAlignment="1">
      <alignment horizontal="center"/>
    </xf>
    <xf numFmtId="0" fontId="21" fillId="7" borderId="6" xfId="0" applyFont="1" applyFill="1" applyBorder="1"/>
    <xf numFmtId="0" fontId="21" fillId="7" borderId="7" xfId="0" applyFont="1" applyFill="1" applyBorder="1"/>
    <xf numFmtId="0" fontId="21" fillId="7" borderId="0" xfId="0" applyFont="1" applyFill="1" applyBorder="1"/>
    <xf numFmtId="0" fontId="21" fillId="7" borderId="0" xfId="0" applyFont="1" applyFill="1" applyBorder="1" applyAlignment="1">
      <alignment horizontal="center"/>
    </xf>
    <xf numFmtId="0" fontId="21" fillId="7" borderId="8" xfId="0" applyFont="1" applyFill="1" applyBorder="1"/>
    <xf numFmtId="0" fontId="22" fillId="7" borderId="7" xfId="0" applyFont="1" applyFill="1" applyBorder="1"/>
    <xf numFmtId="0" fontId="20" fillId="7" borderId="0" xfId="0" applyFont="1" applyFill="1" applyBorder="1"/>
    <xf numFmtId="0" fontId="20" fillId="7" borderId="0" xfId="0" applyFont="1" applyFill="1" applyBorder="1" applyAlignment="1">
      <alignment horizontal="center"/>
    </xf>
    <xf numFmtId="0" fontId="20" fillId="7" borderId="8" xfId="0" applyFont="1" applyFill="1" applyBorder="1"/>
    <xf numFmtId="165" fontId="23" fillId="7" borderId="7" xfId="0" applyNumberFormat="1" applyFont="1" applyFill="1" applyBorder="1" applyAlignment="1">
      <alignment vertical="center" wrapText="1"/>
    </xf>
    <xf numFmtId="165" fontId="0" fillId="7" borderId="0" xfId="0" applyNumberFormat="1" applyFont="1" applyFill="1" applyBorder="1" applyAlignment="1">
      <alignment vertical="center" wrapText="1"/>
    </xf>
    <xf numFmtId="0" fontId="23" fillId="7" borderId="7" xfId="0" applyFont="1" applyFill="1" applyBorder="1"/>
    <xf numFmtId="0" fontId="25" fillId="7" borderId="7" xfId="0" applyFont="1" applyFill="1" applyBorder="1" applyAlignment="1">
      <alignment horizontal="center"/>
    </xf>
    <xf numFmtId="0" fontId="26" fillId="7" borderId="7" xfId="1" applyFont="1" applyFill="1" applyBorder="1" applyAlignment="1" applyProtection="1"/>
    <xf numFmtId="0" fontId="25" fillId="7" borderId="7" xfId="0" applyFont="1" applyFill="1" applyBorder="1"/>
    <xf numFmtId="0" fontId="27" fillId="7" borderId="0" xfId="0" applyFont="1" applyFill="1" applyBorder="1" applyAlignment="1">
      <alignment horizontal="left"/>
    </xf>
    <xf numFmtId="0" fontId="27" fillId="7" borderId="0" xfId="0" applyFont="1" applyFill="1" applyBorder="1" applyAlignment="1">
      <alignment horizontal="center"/>
    </xf>
    <xf numFmtId="0" fontId="20" fillId="8" borderId="0" xfId="0" applyFont="1" applyFill="1" applyBorder="1" applyAlignment="1" applyProtection="1">
      <alignment horizontal="center"/>
      <protection locked="0"/>
    </xf>
    <xf numFmtId="0" fontId="20" fillId="7" borderId="7" xfId="0" applyFont="1" applyFill="1" applyBorder="1"/>
    <xf numFmtId="0" fontId="0" fillId="0" borderId="9" xfId="0" applyFill="1" applyBorder="1" applyAlignment="1">
      <alignment horizontal="left"/>
    </xf>
    <xf numFmtId="0" fontId="1" fillId="9" borderId="10" xfId="0" applyFont="1" applyFill="1" applyBorder="1"/>
    <xf numFmtId="0" fontId="1" fillId="9" borderId="11" xfId="0" applyFont="1" applyFill="1" applyBorder="1"/>
    <xf numFmtId="9" fontId="0" fillId="0" borderId="11" xfId="0" applyNumberFormat="1" applyBorder="1" applyAlignment="1">
      <alignment horizontal="center"/>
    </xf>
    <xf numFmtId="9" fontId="0" fillId="0" borderId="12" xfId="0" applyNumberFormat="1" applyBorder="1" applyAlignment="1">
      <alignment horizontal="center"/>
    </xf>
    <xf numFmtId="0" fontId="0" fillId="10" borderId="2" xfId="0" applyFill="1" applyBorder="1" applyAlignment="1">
      <alignment horizontal="center"/>
    </xf>
    <xf numFmtId="164" fontId="0" fillId="10" borderId="2" xfId="0" applyNumberFormat="1" applyFill="1" applyBorder="1" applyAlignment="1">
      <alignment horizontal="center"/>
    </xf>
    <xf numFmtId="164" fontId="0" fillId="10" borderId="15" xfId="0" applyNumberFormat="1" applyFill="1" applyBorder="1" applyAlignment="1">
      <alignment horizontal="center"/>
    </xf>
    <xf numFmtId="0" fontId="0" fillId="10" borderId="17" xfId="0" applyFill="1" applyBorder="1" applyAlignment="1">
      <alignment horizontal="center"/>
    </xf>
    <xf numFmtId="2" fontId="0" fillId="10" borderId="17" xfId="0" applyNumberFormat="1" applyFill="1" applyBorder="1" applyAlignment="1">
      <alignment horizontal="center"/>
    </xf>
    <xf numFmtId="2" fontId="0" fillId="10" borderId="18" xfId="0" applyNumberFormat="1" applyFill="1" applyBorder="1" applyAlignment="1">
      <alignment horizontal="center"/>
    </xf>
    <xf numFmtId="0" fontId="0" fillId="0" borderId="19" xfId="0" applyFill="1" applyBorder="1" applyAlignment="1"/>
    <xf numFmtId="0" fontId="0" fillId="9" borderId="20" xfId="0" applyFill="1" applyBorder="1" applyAlignment="1">
      <alignment horizontal="center"/>
    </xf>
    <xf numFmtId="164" fontId="0" fillId="11" borderId="20" xfId="0" applyNumberFormat="1" applyFill="1" applyBorder="1" applyAlignment="1">
      <alignment horizontal="center"/>
    </xf>
    <xf numFmtId="164" fontId="0" fillId="4" borderId="20" xfId="0" applyNumberFormat="1" applyFill="1" applyBorder="1" applyAlignment="1">
      <alignment horizontal="center"/>
    </xf>
    <xf numFmtId="164" fontId="0" fillId="2" borderId="20" xfId="0" applyNumberFormat="1" applyFill="1" applyBorder="1" applyAlignment="1">
      <alignment horizontal="center"/>
    </xf>
    <xf numFmtId="164" fontId="0" fillId="5" borderId="21" xfId="0" applyNumberFormat="1" applyFill="1" applyBorder="1" applyAlignment="1">
      <alignment horizontal="center"/>
    </xf>
    <xf numFmtId="0" fontId="0" fillId="0" borderId="0" xfId="0" applyFill="1" applyBorder="1"/>
    <xf numFmtId="0" fontId="2" fillId="0" borderId="2" xfId="1" applyFill="1" applyBorder="1" applyAlignment="1">
      <alignment wrapText="1"/>
    </xf>
    <xf numFmtId="0" fontId="8" fillId="2" borderId="10" xfId="0" applyFont="1" applyFill="1" applyBorder="1" applyAlignment="1">
      <alignment horizontal="center" wrapText="1"/>
    </xf>
    <xf numFmtId="0" fontId="8" fillId="2" borderId="11" xfId="0" applyFont="1" applyFill="1" applyBorder="1" applyAlignment="1">
      <alignment horizontal="center" wrapText="1"/>
    </xf>
    <xf numFmtId="14" fontId="4" fillId="0" borderId="0" xfId="0" applyNumberFormat="1" applyFont="1"/>
    <xf numFmtId="14" fontId="4" fillId="0" borderId="2" xfId="0" applyNumberFormat="1" applyFont="1" applyFill="1" applyBorder="1" applyAlignment="1">
      <alignment wrapText="1"/>
    </xf>
    <xf numFmtId="49" fontId="3" fillId="4" borderId="2" xfId="0" applyNumberFormat="1" applyFont="1" applyFill="1" applyBorder="1" applyAlignment="1">
      <alignment wrapText="1"/>
    </xf>
    <xf numFmtId="49" fontId="4" fillId="0" borderId="2" xfId="0" applyNumberFormat="1" applyFont="1" applyFill="1" applyBorder="1"/>
    <xf numFmtId="49" fontId="4" fillId="0" borderId="2" xfId="0" applyNumberFormat="1" applyFont="1" applyFill="1" applyBorder="1" applyAlignment="1">
      <alignment wrapText="1"/>
    </xf>
    <xf numFmtId="49" fontId="4" fillId="0" borderId="2" xfId="0" applyNumberFormat="1" applyFont="1" applyBorder="1"/>
    <xf numFmtId="49" fontId="4" fillId="2" borderId="2" xfId="0" applyNumberFormat="1" applyFont="1" applyFill="1" applyBorder="1" applyAlignment="1">
      <alignment wrapText="1"/>
    </xf>
    <xf numFmtId="49" fontId="4" fillId="0" borderId="2" xfId="0" applyNumberFormat="1" applyFont="1" applyBorder="1" applyAlignment="1">
      <alignment wrapText="1"/>
    </xf>
    <xf numFmtId="49" fontId="5" fillId="0" borderId="2" xfId="0" applyNumberFormat="1" applyFont="1" applyBorder="1" applyAlignment="1">
      <alignment wrapText="1"/>
    </xf>
    <xf numFmtId="49" fontId="7" fillId="5" borderId="2" xfId="0" applyNumberFormat="1" applyFont="1" applyFill="1" applyBorder="1" applyAlignment="1">
      <alignment wrapText="1"/>
    </xf>
    <xf numFmtId="49" fontId="5" fillId="0" borderId="2" xfId="0" applyNumberFormat="1" applyFont="1" applyFill="1" applyBorder="1" applyAlignment="1">
      <alignment wrapText="1"/>
    </xf>
    <xf numFmtId="49" fontId="7" fillId="0" borderId="2" xfId="0" applyNumberFormat="1" applyFont="1" applyFill="1" applyBorder="1" applyAlignment="1">
      <alignment wrapText="1"/>
    </xf>
    <xf numFmtId="49" fontId="4" fillId="0" borderId="0" xfId="0" applyNumberFormat="1" applyFont="1" applyAlignment="1">
      <alignment wrapText="1"/>
    </xf>
    <xf numFmtId="49" fontId="4" fillId="0" borderId="0" xfId="0" applyNumberFormat="1" applyFont="1"/>
    <xf numFmtId="3" fontId="4" fillId="0" borderId="0" xfId="0" applyNumberFormat="1" applyFont="1"/>
    <xf numFmtId="3" fontId="4" fillId="0" borderId="0" xfId="0" applyNumberFormat="1" applyFont="1" applyFill="1"/>
    <xf numFmtId="49" fontId="21" fillId="7" borderId="5" xfId="0" applyNumberFormat="1" applyFont="1" applyFill="1" applyBorder="1" applyAlignment="1">
      <alignment horizontal="center"/>
    </xf>
    <xf numFmtId="49" fontId="21" fillId="7" borderId="0" xfId="0" applyNumberFormat="1" applyFont="1" applyFill="1" applyBorder="1" applyAlignment="1">
      <alignment horizontal="center"/>
    </xf>
    <xf numFmtId="49" fontId="20" fillId="7" borderId="0" xfId="0" applyNumberFormat="1" applyFont="1" applyFill="1" applyBorder="1" applyAlignment="1">
      <alignment horizontal="center"/>
    </xf>
    <xf numFmtId="49" fontId="27" fillId="7" borderId="0" xfId="0" applyNumberFormat="1" applyFont="1" applyFill="1" applyBorder="1" applyAlignment="1">
      <alignment horizontal="center"/>
    </xf>
    <xf numFmtId="49" fontId="0" fillId="0" borderId="0" xfId="0" applyNumberFormat="1"/>
    <xf numFmtId="49" fontId="0" fillId="0" borderId="11" xfId="0" applyNumberFormat="1" applyBorder="1" applyAlignment="1">
      <alignment horizontal="center"/>
    </xf>
    <xf numFmtId="49" fontId="0" fillId="10" borderId="2" xfId="0" applyNumberFormat="1" applyFill="1" applyBorder="1" applyAlignment="1">
      <alignment horizontal="center"/>
    </xf>
    <xf numFmtId="49" fontId="0" fillId="10" borderId="17" xfId="0" applyNumberFormat="1" applyFill="1" applyBorder="1" applyAlignment="1">
      <alignment horizontal="center"/>
    </xf>
    <xf numFmtId="49" fontId="0" fillId="5" borderId="20" xfId="0" applyNumberFormat="1" applyFill="1" applyBorder="1" applyAlignment="1">
      <alignment horizontal="center"/>
    </xf>
    <xf numFmtId="0" fontId="28" fillId="0" borderId="0" xfId="0" applyFont="1"/>
    <xf numFmtId="0" fontId="1" fillId="0" borderId="0" xfId="0" applyFont="1" applyFill="1" applyBorder="1"/>
    <xf numFmtId="0" fontId="0" fillId="0" borderId="0" xfId="0" applyFill="1" applyBorder="1" applyAlignment="1">
      <alignment horizontal="center"/>
    </xf>
    <xf numFmtId="2" fontId="1" fillId="0" borderId="0" xfId="0" applyNumberFormat="1" applyFont="1" applyFill="1" applyBorder="1"/>
    <xf numFmtId="0" fontId="0" fillId="0" borderId="13" xfId="0" applyBorder="1" applyAlignment="1">
      <alignment horizontal="left"/>
    </xf>
    <xf numFmtId="0" fontId="0" fillId="9" borderId="14" xfId="0" applyFill="1" applyBorder="1" applyAlignment="1">
      <alignment horizontal="center"/>
    </xf>
    <xf numFmtId="0" fontId="0" fillId="9" borderId="16" xfId="0" applyFill="1" applyBorder="1" applyAlignment="1">
      <alignment horizontal="center"/>
    </xf>
    <xf numFmtId="0" fontId="0" fillId="0" borderId="0" xfId="0" applyAlignment="1">
      <alignment horizontal="right" vertical="center"/>
    </xf>
    <xf numFmtId="165" fontId="23" fillId="7" borderId="7" xfId="0" applyNumberFormat="1" applyFont="1" applyFill="1" applyBorder="1" applyAlignment="1">
      <alignment vertical="center" wrapText="1"/>
    </xf>
    <xf numFmtId="165" fontId="0" fillId="7" borderId="0" xfId="0" applyNumberFormat="1" applyFont="1" applyFill="1" applyBorder="1" applyAlignment="1">
      <alignment vertical="center" wrapText="1"/>
    </xf>
    <xf numFmtId="165" fontId="24" fillId="7" borderId="0" xfId="0" applyNumberFormat="1" applyFont="1" applyFill="1" applyBorder="1" applyAlignment="1">
      <alignment vertical="center" wrapText="1"/>
    </xf>
    <xf numFmtId="0" fontId="24" fillId="7" borderId="0" xfId="0" applyFont="1" applyFill="1" applyAlignment="1">
      <alignment wrapText="1"/>
    </xf>
    <xf numFmtId="0" fontId="24" fillId="7" borderId="8" xfId="0" applyFont="1" applyFill="1" applyBorder="1" applyAlignment="1">
      <alignment wrapText="1"/>
    </xf>
    <xf numFmtId="165" fontId="24" fillId="7" borderId="0" xfId="0" applyNumberFormat="1" applyFont="1" applyFill="1" applyBorder="1" applyAlignment="1">
      <alignment vertical="center"/>
    </xf>
    <xf numFmtId="0" fontId="24" fillId="7" borderId="0" xfId="0" applyFont="1" applyFill="1" applyAlignment="1"/>
    <xf numFmtId="0" fontId="24" fillId="7" borderId="8" xfId="0" applyFont="1" applyFill="1" applyBorder="1" applyAlignment="1"/>
  </cellXfs>
  <cellStyles count="2">
    <cellStyle name="Link" xfId="1" builtinId="8"/>
    <cellStyle name="Standard"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11</xdr:row>
      <xdr:rowOff>9525</xdr:rowOff>
    </xdr:from>
    <xdr:to>
      <xdr:col>8</xdr:col>
      <xdr:colOff>352425</xdr:colOff>
      <xdr:row>22</xdr:row>
      <xdr:rowOff>38100</xdr:rowOff>
    </xdr:to>
    <xdr:pic>
      <xdr:nvPicPr>
        <xdr:cNvPr id="4" name="Picture 1" descr="Bild">
          <a:extLst>
            <a:ext uri="{FF2B5EF4-FFF2-40B4-BE49-F238E27FC236}">
              <a16:creationId xmlns:a16="http://schemas.microsoft.com/office/drawing/2014/main" id="{2032DD78-47B5-41F3-BEB4-CA7A9E4944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28775" y="3543300"/>
          <a:ext cx="3295650" cy="2505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uwm.edu/onestop/wp-content/uploads/sites/82/2014/04/POLICY-Max-Credit-Load.pdf" TargetMode="External"/><Relationship Id="rId18" Type="http://schemas.openxmlformats.org/officeDocument/2006/relationships/hyperlink" Target="http://www.internacional.us.es/sites/default/files/images/FLIP_EN/index.html" TargetMode="External"/><Relationship Id="rId26" Type="http://schemas.openxmlformats.org/officeDocument/2006/relationships/hyperlink" Target="https://www.kth.bme.hu/document/411/original/assessment.pdf" TargetMode="External"/><Relationship Id="rId21" Type="http://schemas.openxmlformats.org/officeDocument/2006/relationships/hyperlink" Target="http://www.econ.chula.ac.th/about/international-affair/academic-information" TargetMode="External"/><Relationship Id="rId34" Type="http://schemas.openxmlformats.org/officeDocument/2006/relationships/hyperlink" Target="http://www.nus.edu.sg/registrar/academic-information-policies/non-graduating/modular-system" TargetMode="External"/><Relationship Id="rId7" Type="http://schemas.openxmlformats.org/officeDocument/2006/relationships/hyperlink" Target="https://wwwen.uni.lu/students/mobility/incoming_exchange_students/grading_system" TargetMode="External"/><Relationship Id="rId12" Type="http://schemas.openxmlformats.org/officeDocument/2006/relationships/hyperlink" Target="https://kpfu.ru/eng/academics/academic-programs/visiting-student-program/exchange-programs/student-exchange-program/grading-system" TargetMode="External"/><Relationship Id="rId17" Type="http://schemas.openxmlformats.org/officeDocument/2006/relationships/hyperlink" Target="https://cbl.upc.edu/ca/vine-incoming-outgoing/documents-mobilitat-destudiants/esab-details-for-incoming-students" TargetMode="External"/><Relationship Id="rId25" Type="http://schemas.openxmlformats.org/officeDocument/2006/relationships/hyperlink" Target="https://www.uni-corvinus.hu/index.php?id=44563" TargetMode="External"/><Relationship Id="rId33" Type="http://schemas.openxmlformats.org/officeDocument/2006/relationships/hyperlink" Target="https://anabin.kmk.org/no_cache/filter/bildungswesen.html?tab=first&amp;land=188" TargetMode="External"/><Relationship Id="rId2" Type="http://schemas.openxmlformats.org/officeDocument/2006/relationships/hyperlink" Target="http://www.ulb.ac.be/enseignements/cpe/cpedocs/guide-fr.pdf" TargetMode="External"/><Relationship Id="rId16" Type="http://schemas.openxmlformats.org/officeDocument/2006/relationships/hyperlink" Target="https://www.upv.es/noticias-upv/documentos/UPV_Guide_for_Foreign_Students.pdf" TargetMode="External"/><Relationship Id="rId20" Type="http://schemas.openxmlformats.org/officeDocument/2006/relationships/hyperlink" Target="http://nchu.edu.tw/~regist/transcript.pdf" TargetMode="External"/><Relationship Id="rId29" Type="http://schemas.openxmlformats.org/officeDocument/2006/relationships/hyperlink" Target="http://miet.mc.edu.eg/contact-us/" TargetMode="External"/><Relationship Id="rId1" Type="http://schemas.openxmlformats.org/officeDocument/2006/relationships/hyperlink" Target="http://www.uncuyo.edu.ar/relacionesinternacionales/estudiar-en-la-uncuyo" TargetMode="External"/><Relationship Id="rId6" Type="http://schemas.openxmlformats.org/officeDocument/2006/relationships/hyperlink" Target="http://www.sgs.utoronto.ca/prospectivestudents/Pages/Exchange-Programs.aspx" TargetMode="External"/><Relationship Id="rId11" Type="http://schemas.openxmlformats.org/officeDocument/2006/relationships/hyperlink" Target="https://htu.tugraz.at/beratung/studienrecht-einmaleins" TargetMode="External"/><Relationship Id="rId24" Type="http://schemas.openxmlformats.org/officeDocument/2006/relationships/hyperlink" Target="http://www.bologna.yildiz.edu.tr/" TargetMode="External"/><Relationship Id="rId32" Type="http://schemas.openxmlformats.org/officeDocument/2006/relationships/hyperlink" Target="https://esisar.grenoble-inp.fr/en/academics/grading-scale" TargetMode="External"/><Relationship Id="rId37" Type="http://schemas.openxmlformats.org/officeDocument/2006/relationships/printerSettings" Target="../printerSettings/printerSettings1.bin"/><Relationship Id="rId5" Type="http://schemas.openxmlformats.org/officeDocument/2006/relationships/hyperlink" Target="http://english.hi.is/university/credit_system_and_grades" TargetMode="External"/><Relationship Id="rId15" Type="http://schemas.openxmlformats.org/officeDocument/2006/relationships/hyperlink" Target="https://www.stuba.sk/english/ects/ects-information-package/information-on-the-institution/list-of-programmes-offered/scale-of-classification.html?page_id=5705" TargetMode="External"/><Relationship Id="rId23" Type="http://schemas.openxmlformats.org/officeDocument/2006/relationships/hyperlink" Target="http://intl.boun.edu.tr/?q=credit-grading-system" TargetMode="External"/><Relationship Id="rId28" Type="http://schemas.openxmlformats.org/officeDocument/2006/relationships/hyperlink" Target="https://www.hw.ac.uk/students/doc/student-guide-dubai.pdf" TargetMode="External"/><Relationship Id="rId36" Type="http://schemas.openxmlformats.org/officeDocument/2006/relationships/hyperlink" Target="https://www.kuleuven.be/english/education/student/examinations/grading-system" TargetMode="External"/><Relationship Id="rId10" Type="http://schemas.openxmlformats.org/officeDocument/2006/relationships/hyperlink" Target="https://www.ntnu.edu/studies/grading" TargetMode="External"/><Relationship Id="rId19" Type="http://schemas.openxmlformats.org/officeDocument/2006/relationships/hyperlink" Target="http://moose1.snu.ac.kr/se_stu/se_stu_gr/se_stu_gr.jsp" TargetMode="External"/><Relationship Id="rId31" Type="http://schemas.openxmlformats.org/officeDocument/2006/relationships/hyperlink" Target="https://www.tu-darmstadt.de/studieren/studieninteressierte/internationale_studieninteressierte/kurzzeitprogramme_und_sommeruniversitaet/summer_university_engineering_and_language/index.en.jsp" TargetMode="External"/><Relationship Id="rId4" Type="http://schemas.openxmlformats.org/officeDocument/2006/relationships/hyperlink" Target="https://www.e-ce.uth.gr/studies/ects/?lang=en" TargetMode="External"/><Relationship Id="rId9" Type="http://schemas.openxmlformats.org/officeDocument/2006/relationships/hyperlink" Target="http://studerende.au.dk/fileadmin/studerende.au.dk/ST/ST_studiekontor/Udlandsophold/ECTS_omregninger/University_of_Canterbury_til_web.pdf" TargetMode="External"/><Relationship Id="rId14" Type="http://schemas.openxmlformats.org/officeDocument/2006/relationships/hyperlink" Target="https://www.kth.se/en/student/studentliv/studentratt/examination/betyg-1.324443" TargetMode="External"/><Relationship Id="rId22" Type="http://schemas.openxmlformats.org/officeDocument/2006/relationships/hyperlink" Target="http://ir.cm.mahidol.ac.th/site/index.php/en/exchange-en/incoming-exchange-students" TargetMode="External"/><Relationship Id="rId27" Type="http://schemas.openxmlformats.org/officeDocument/2006/relationships/hyperlink" Target="https://global.ccpe.csulb.edu/index.cfm?FuseAction=Programs.ViewProgram&amp;Program_ID=10007" TargetMode="External"/><Relationship Id="rId30" Type="http://schemas.openxmlformats.org/officeDocument/2006/relationships/hyperlink" Target="https://www.academic-embassy.de/blog/umrechnung-und-anerkennung-nordamerikanischer-usa-oder-kanada-credit-units-in-ects/" TargetMode="External"/><Relationship Id="rId35" Type="http://schemas.openxmlformats.org/officeDocument/2006/relationships/hyperlink" Target="http://erasmus.uth.gr/en/studies-en/grading-system" TargetMode="External"/><Relationship Id="rId8" Type="http://schemas.openxmlformats.org/officeDocument/2006/relationships/hyperlink" Target="http://www.uanl.mx/en/alumnos/academic-exchange/international-exchanges.html" TargetMode="External"/><Relationship Id="rId3" Type="http://schemas.openxmlformats.org/officeDocument/2006/relationships/hyperlink" Target="http://www.polytechnice.fr/jahia/webdav/site/polytech/shared/PUBLIC/livret_etudiant_Polytech_NS2010.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I104"/>
  <sheetViews>
    <sheetView zoomScale="60" zoomScaleNormal="60" workbookViewId="0">
      <pane ySplit="1" topLeftCell="A25" activePane="bottomLeft" state="frozen"/>
      <selection pane="bottomLeft" activeCell="C30" sqref="C30"/>
    </sheetView>
  </sheetViews>
  <sheetFormatPr baseColWidth="10" defaultColWidth="9.140625" defaultRowHeight="18.75" x14ac:dyDescent="0.3"/>
  <cols>
    <col min="1" max="1" width="18" style="16" customWidth="1"/>
    <col min="2" max="2" width="35.28515625" style="16" customWidth="1"/>
    <col min="3" max="3" width="85.5703125" style="92" customWidth="1"/>
    <col min="4" max="4" width="87.140625" style="16" customWidth="1"/>
    <col min="5" max="5" width="63.42578125" style="16" customWidth="1"/>
    <col min="6" max="6" width="23.5703125" style="17" customWidth="1"/>
    <col min="7" max="7" width="36.5703125" customWidth="1"/>
    <col min="8" max="8" width="36" customWidth="1"/>
    <col min="9" max="9" width="26.42578125" customWidth="1"/>
  </cols>
  <sheetData>
    <row r="1" spans="1:9" s="1" customFormat="1" ht="96.75" customHeight="1" x14ac:dyDescent="0.3">
      <c r="A1" s="12" t="s">
        <v>0</v>
      </c>
      <c r="B1" s="12" t="s">
        <v>1</v>
      </c>
      <c r="C1" s="81" t="s">
        <v>346</v>
      </c>
      <c r="D1" s="12" t="s">
        <v>2</v>
      </c>
      <c r="E1" s="28" t="s">
        <v>131</v>
      </c>
      <c r="F1" s="28" t="s">
        <v>300</v>
      </c>
      <c r="G1" s="77" t="s">
        <v>333</v>
      </c>
      <c r="H1" s="78" t="s">
        <v>350</v>
      </c>
      <c r="I1" s="78" t="s">
        <v>351</v>
      </c>
    </row>
    <row r="2" spans="1:9" s="1" customFormat="1" ht="30" hidden="1" customHeight="1" x14ac:dyDescent="0.3">
      <c r="A2" s="13" t="s">
        <v>106</v>
      </c>
      <c r="B2" s="13" t="s">
        <v>107</v>
      </c>
      <c r="C2" s="82" t="s">
        <v>108</v>
      </c>
      <c r="D2" s="13"/>
      <c r="E2" s="13" t="s">
        <v>132</v>
      </c>
      <c r="F2" s="29"/>
    </row>
    <row r="3" spans="1:9" s="1" customFormat="1" ht="51" hidden="1" customHeight="1" x14ac:dyDescent="0.3">
      <c r="A3" s="13" t="s">
        <v>106</v>
      </c>
      <c r="B3" s="13" t="s">
        <v>237</v>
      </c>
      <c r="C3" s="82" t="s">
        <v>380</v>
      </c>
      <c r="D3" s="13" t="s">
        <v>239</v>
      </c>
      <c r="E3" s="30" t="s">
        <v>238</v>
      </c>
      <c r="F3" s="29"/>
    </row>
    <row r="4" spans="1:9" s="1" customFormat="1" ht="39" hidden="1" customHeight="1" x14ac:dyDescent="0.3">
      <c r="A4" s="13" t="s">
        <v>106</v>
      </c>
      <c r="B4" s="13" t="s">
        <v>374</v>
      </c>
      <c r="C4" s="83" t="s">
        <v>381</v>
      </c>
      <c r="D4" s="13"/>
      <c r="E4" s="30" t="s">
        <v>379</v>
      </c>
      <c r="F4" s="35">
        <v>44130</v>
      </c>
    </row>
    <row r="5" spans="1:9" s="1" customFormat="1" ht="44.25" hidden="1" customHeight="1" x14ac:dyDescent="0.3">
      <c r="A5" s="13" t="s">
        <v>106</v>
      </c>
      <c r="B5" s="13" t="s">
        <v>280</v>
      </c>
      <c r="C5" s="83" t="s">
        <v>281</v>
      </c>
      <c r="D5" s="13"/>
      <c r="E5" s="30"/>
      <c r="F5" s="29"/>
    </row>
    <row r="6" spans="1:9" s="1" customFormat="1" ht="30" hidden="1" customHeight="1" x14ac:dyDescent="0.3">
      <c r="A6" s="13" t="s">
        <v>96</v>
      </c>
      <c r="B6" s="13" t="s">
        <v>97</v>
      </c>
      <c r="C6" s="82" t="s">
        <v>133</v>
      </c>
      <c r="D6" s="13" t="s">
        <v>244</v>
      </c>
      <c r="E6" s="30" t="s">
        <v>134</v>
      </c>
      <c r="F6" s="29"/>
    </row>
    <row r="7" spans="1:9" s="1" customFormat="1" ht="43.5" hidden="1" customHeight="1" x14ac:dyDescent="0.3">
      <c r="A7" s="13" t="s">
        <v>336</v>
      </c>
      <c r="B7" s="13" t="s">
        <v>337</v>
      </c>
      <c r="C7" s="82"/>
      <c r="D7" s="13" t="s">
        <v>338</v>
      </c>
      <c r="E7" s="30" t="s">
        <v>290</v>
      </c>
      <c r="F7" s="35">
        <v>44062</v>
      </c>
    </row>
    <row r="8" spans="1:9" s="1" customFormat="1" ht="30" hidden="1" customHeight="1" x14ac:dyDescent="0.3">
      <c r="A8" s="13" t="s">
        <v>93</v>
      </c>
      <c r="B8" s="13" t="s">
        <v>94</v>
      </c>
      <c r="C8" s="82" t="s">
        <v>95</v>
      </c>
      <c r="D8" s="13" t="s">
        <v>9</v>
      </c>
      <c r="E8" s="30" t="s">
        <v>135</v>
      </c>
      <c r="F8" s="29"/>
    </row>
    <row r="9" spans="1:9" s="1" customFormat="1" ht="30" hidden="1" customHeight="1" x14ac:dyDescent="0.3">
      <c r="A9" s="13" t="s">
        <v>93</v>
      </c>
      <c r="B9" s="13" t="s">
        <v>367</v>
      </c>
      <c r="C9" s="82" t="s">
        <v>373</v>
      </c>
      <c r="D9" s="13" t="s">
        <v>9</v>
      </c>
      <c r="E9" s="76" t="s">
        <v>368</v>
      </c>
      <c r="F9" s="35">
        <v>44126</v>
      </c>
    </row>
    <row r="10" spans="1:9" ht="30" hidden="1" customHeight="1" x14ac:dyDescent="0.3">
      <c r="A10" s="14" t="s">
        <v>63</v>
      </c>
      <c r="B10" s="14" t="s">
        <v>64</v>
      </c>
      <c r="C10" s="84" t="s">
        <v>65</v>
      </c>
      <c r="D10" s="14" t="s">
        <v>136</v>
      </c>
      <c r="E10" s="14" t="s">
        <v>137</v>
      </c>
    </row>
    <row r="11" spans="1:9" ht="32.25" hidden="1" customHeight="1" x14ac:dyDescent="0.3">
      <c r="A11" s="15" t="s">
        <v>63</v>
      </c>
      <c r="B11" s="15" t="s">
        <v>91</v>
      </c>
      <c r="C11" s="85" t="s">
        <v>92</v>
      </c>
      <c r="D11" s="15" t="s">
        <v>90</v>
      </c>
      <c r="E11" s="15" t="s">
        <v>138</v>
      </c>
    </row>
    <row r="12" spans="1:9" ht="30" hidden="1" customHeight="1" x14ac:dyDescent="0.3">
      <c r="A12" s="14" t="s">
        <v>104</v>
      </c>
      <c r="B12" s="14" t="s">
        <v>105</v>
      </c>
      <c r="C12" s="84" t="s">
        <v>267</v>
      </c>
      <c r="D12" s="14" t="s">
        <v>9</v>
      </c>
      <c r="E12" s="14" t="s">
        <v>132</v>
      </c>
    </row>
    <row r="13" spans="1:9" ht="30" hidden="1" customHeight="1" x14ac:dyDescent="0.3">
      <c r="A13" s="14" t="s">
        <v>375</v>
      </c>
      <c r="B13" s="14" t="s">
        <v>376</v>
      </c>
      <c r="C13" s="84"/>
      <c r="D13" s="14" t="s">
        <v>377</v>
      </c>
      <c r="E13" s="14" t="s">
        <v>378</v>
      </c>
    </row>
    <row r="14" spans="1:9" ht="39" hidden="1" customHeight="1" x14ac:dyDescent="0.3">
      <c r="A14" s="14" t="s">
        <v>10</v>
      </c>
      <c r="B14" s="21" t="s">
        <v>235</v>
      </c>
      <c r="C14" s="84" t="s">
        <v>236</v>
      </c>
      <c r="D14" s="14" t="s">
        <v>72</v>
      </c>
      <c r="E14" s="14" t="s">
        <v>132</v>
      </c>
    </row>
    <row r="15" spans="1:9" ht="60.75" hidden="1" customHeight="1" x14ac:dyDescent="0.3">
      <c r="A15" s="14" t="s">
        <v>10</v>
      </c>
      <c r="B15" s="14" t="s">
        <v>71</v>
      </c>
      <c r="C15" s="86" t="s">
        <v>269</v>
      </c>
      <c r="D15" s="14" t="s">
        <v>72</v>
      </c>
      <c r="E15" s="14" t="s">
        <v>347</v>
      </c>
    </row>
    <row r="16" spans="1:9" ht="37.5" hidden="1" customHeight="1" x14ac:dyDescent="0.3">
      <c r="A16" s="14" t="s">
        <v>10</v>
      </c>
      <c r="B16" s="14" t="s">
        <v>248</v>
      </c>
      <c r="C16" s="87" t="s">
        <v>249</v>
      </c>
      <c r="D16" s="14"/>
      <c r="E16" s="14" t="s">
        <v>250</v>
      </c>
    </row>
    <row r="17" spans="1:6" s="1" customFormat="1" ht="41.25" hidden="1" customHeight="1" x14ac:dyDescent="0.3">
      <c r="A17" s="13" t="s">
        <v>10</v>
      </c>
      <c r="B17" s="13" t="s">
        <v>11</v>
      </c>
      <c r="C17" s="83" t="s">
        <v>13</v>
      </c>
      <c r="D17" s="13" t="s">
        <v>12</v>
      </c>
      <c r="E17" s="13" t="s">
        <v>139</v>
      </c>
      <c r="F17" s="29"/>
    </row>
    <row r="18" spans="1:6" s="1" customFormat="1" ht="34.5" hidden="1" customHeight="1" x14ac:dyDescent="0.3">
      <c r="A18" s="13" t="s">
        <v>251</v>
      </c>
      <c r="B18" s="13" t="s">
        <v>252</v>
      </c>
      <c r="C18" s="83" t="s">
        <v>372</v>
      </c>
      <c r="D18" s="13" t="s">
        <v>9</v>
      </c>
      <c r="E18" s="13"/>
      <c r="F18" s="29"/>
    </row>
    <row r="19" spans="1:6" s="1" customFormat="1" ht="30" hidden="1" customHeight="1" x14ac:dyDescent="0.3">
      <c r="A19" s="13" t="s">
        <v>14</v>
      </c>
      <c r="B19" s="13" t="s">
        <v>15</v>
      </c>
      <c r="C19" s="83" t="s">
        <v>16</v>
      </c>
      <c r="D19" s="13"/>
      <c r="E19" s="13" t="s">
        <v>132</v>
      </c>
      <c r="F19" s="29"/>
    </row>
    <row r="20" spans="1:6" s="1" customFormat="1" ht="34.5" hidden="1" customHeight="1" x14ac:dyDescent="0.3">
      <c r="A20" s="15" t="s">
        <v>27</v>
      </c>
      <c r="B20" s="15" t="s">
        <v>140</v>
      </c>
      <c r="C20" s="85" t="s">
        <v>142</v>
      </c>
      <c r="D20" s="15" t="s">
        <v>9</v>
      </c>
      <c r="E20" s="15" t="s">
        <v>141</v>
      </c>
      <c r="F20" s="29"/>
    </row>
    <row r="21" spans="1:6" s="1" customFormat="1" ht="53.25" hidden="1" customHeight="1" x14ac:dyDescent="0.3">
      <c r="A21" s="13" t="s">
        <v>7</v>
      </c>
      <c r="B21" s="13" t="s">
        <v>8</v>
      </c>
      <c r="C21" s="83" t="s">
        <v>289</v>
      </c>
      <c r="D21" s="13" t="s">
        <v>9</v>
      </c>
      <c r="E21" s="25" t="s">
        <v>382</v>
      </c>
      <c r="F21" s="35">
        <v>44131</v>
      </c>
    </row>
    <row r="22" spans="1:6" s="1" customFormat="1" ht="141" customHeight="1" x14ac:dyDescent="0.3">
      <c r="A22" s="13" t="s">
        <v>20</v>
      </c>
      <c r="B22" s="13" t="s">
        <v>326</v>
      </c>
      <c r="C22" s="83" t="s">
        <v>393</v>
      </c>
      <c r="D22" s="13" t="s">
        <v>21</v>
      </c>
      <c r="E22" s="76" t="s">
        <v>388</v>
      </c>
      <c r="F22" s="35" t="s">
        <v>389</v>
      </c>
    </row>
    <row r="23" spans="1:6" s="1" customFormat="1" ht="129.75" customHeight="1" x14ac:dyDescent="0.3">
      <c r="A23" s="13" t="s">
        <v>20</v>
      </c>
      <c r="B23" s="13" t="s">
        <v>143</v>
      </c>
      <c r="C23" s="83" t="s">
        <v>394</v>
      </c>
      <c r="D23" s="13" t="s">
        <v>9</v>
      </c>
      <c r="E23" s="13" t="s">
        <v>144</v>
      </c>
      <c r="F23" s="29"/>
    </row>
    <row r="24" spans="1:6" s="1" customFormat="1" ht="111" customHeight="1" x14ac:dyDescent="0.3">
      <c r="A24" s="13" t="s">
        <v>20</v>
      </c>
      <c r="B24" s="13" t="s">
        <v>70</v>
      </c>
      <c r="C24" s="83" t="s">
        <v>395</v>
      </c>
      <c r="D24" s="13" t="s">
        <v>9</v>
      </c>
      <c r="E24" s="13" t="s">
        <v>132</v>
      </c>
      <c r="F24" s="29"/>
    </row>
    <row r="25" spans="1:6" s="1" customFormat="1" ht="120.75" customHeight="1" x14ac:dyDescent="0.3">
      <c r="A25" s="15" t="s">
        <v>20</v>
      </c>
      <c r="B25" s="15" t="s">
        <v>85</v>
      </c>
      <c r="C25" s="85" t="s">
        <v>397</v>
      </c>
      <c r="D25" s="15" t="s">
        <v>9</v>
      </c>
      <c r="E25" s="15" t="s">
        <v>352</v>
      </c>
      <c r="F25" s="29"/>
    </row>
    <row r="26" spans="1:6" s="1" customFormat="1" ht="90" customHeight="1" x14ac:dyDescent="0.3">
      <c r="A26" s="13" t="s">
        <v>20</v>
      </c>
      <c r="B26" s="13" t="s">
        <v>101</v>
      </c>
      <c r="C26" s="83" t="s">
        <v>396</v>
      </c>
      <c r="D26" s="13" t="s">
        <v>9</v>
      </c>
      <c r="E26" s="13" t="s">
        <v>132</v>
      </c>
      <c r="F26" s="29"/>
    </row>
    <row r="27" spans="1:6" s="1" customFormat="1" ht="126" customHeight="1" x14ac:dyDescent="0.3">
      <c r="A27" s="13" t="s">
        <v>20</v>
      </c>
      <c r="B27" s="13" t="s">
        <v>246</v>
      </c>
      <c r="C27" s="88" t="s">
        <v>398</v>
      </c>
      <c r="D27" s="13" t="s">
        <v>9</v>
      </c>
      <c r="E27" s="13" t="s">
        <v>132</v>
      </c>
      <c r="F27" s="29"/>
    </row>
    <row r="28" spans="1:6" s="1" customFormat="1" ht="96.75" customHeight="1" x14ac:dyDescent="0.3">
      <c r="A28" s="13" t="s">
        <v>20</v>
      </c>
      <c r="B28" s="13" t="s">
        <v>115</v>
      </c>
      <c r="C28" s="83" t="s">
        <v>399</v>
      </c>
      <c r="D28" s="13" t="s">
        <v>9</v>
      </c>
      <c r="E28" s="30" t="s">
        <v>145</v>
      </c>
      <c r="F28" s="29"/>
    </row>
    <row r="29" spans="1:6" s="1" customFormat="1" ht="114" customHeight="1" x14ac:dyDescent="0.3">
      <c r="A29" s="13" t="s">
        <v>20</v>
      </c>
      <c r="B29" s="13" t="s">
        <v>82</v>
      </c>
      <c r="C29" s="83" t="s">
        <v>147</v>
      </c>
      <c r="D29" s="13" t="s">
        <v>9</v>
      </c>
      <c r="E29" s="13" t="s">
        <v>148</v>
      </c>
      <c r="F29" s="29"/>
    </row>
    <row r="30" spans="1:6" s="1" customFormat="1" ht="59.25" customHeight="1" x14ac:dyDescent="0.3">
      <c r="A30" s="13" t="s">
        <v>20</v>
      </c>
      <c r="B30" s="13" t="s">
        <v>100</v>
      </c>
      <c r="C30" s="83" t="s">
        <v>400</v>
      </c>
      <c r="D30" s="13" t="s">
        <v>9</v>
      </c>
      <c r="E30" s="13" t="s">
        <v>132</v>
      </c>
      <c r="F30" s="29"/>
    </row>
    <row r="31" spans="1:6" s="1" customFormat="1" ht="70.5" customHeight="1" x14ac:dyDescent="0.3">
      <c r="A31" s="15" t="s">
        <v>20</v>
      </c>
      <c r="B31" s="15" t="s">
        <v>180</v>
      </c>
      <c r="C31" s="85" t="s">
        <v>181</v>
      </c>
      <c r="D31" s="15" t="s">
        <v>9</v>
      </c>
      <c r="E31" s="15" t="s">
        <v>182</v>
      </c>
      <c r="F31" s="29"/>
    </row>
    <row r="32" spans="1:6" s="1" customFormat="1" ht="37.5" hidden="1" customHeight="1" x14ac:dyDescent="0.3">
      <c r="A32" s="13" t="s">
        <v>41</v>
      </c>
      <c r="B32" s="13" t="s">
        <v>42</v>
      </c>
      <c r="C32" s="83" t="s">
        <v>386</v>
      </c>
      <c r="D32" s="13" t="s">
        <v>9</v>
      </c>
      <c r="E32" s="13" t="s">
        <v>149</v>
      </c>
      <c r="F32" s="94" t="s">
        <v>385</v>
      </c>
    </row>
    <row r="33" spans="1:6" s="1" customFormat="1" ht="30" hidden="1" customHeight="1" x14ac:dyDescent="0.3">
      <c r="A33" s="13" t="s">
        <v>41</v>
      </c>
      <c r="B33" s="13" t="s">
        <v>150</v>
      </c>
      <c r="C33" s="83" t="s">
        <v>146</v>
      </c>
      <c r="D33" s="13" t="s">
        <v>9</v>
      </c>
      <c r="E33" s="30" t="s">
        <v>151</v>
      </c>
      <c r="F33" s="29"/>
    </row>
    <row r="34" spans="1:6" s="1" customFormat="1" ht="177" hidden="1" customHeight="1" x14ac:dyDescent="0.3">
      <c r="A34" s="13" t="s">
        <v>41</v>
      </c>
      <c r="B34" s="13" t="s">
        <v>258</v>
      </c>
      <c r="C34" s="83" t="s">
        <v>364</v>
      </c>
      <c r="D34" s="13" t="s">
        <v>9</v>
      </c>
      <c r="E34" s="76" t="s">
        <v>365</v>
      </c>
      <c r="F34" s="35">
        <v>44102</v>
      </c>
    </row>
    <row r="35" spans="1:6" s="1" customFormat="1" ht="36" hidden="1" customHeight="1" x14ac:dyDescent="0.3">
      <c r="A35" s="13" t="s">
        <v>274</v>
      </c>
      <c r="B35" s="13" t="s">
        <v>275</v>
      </c>
      <c r="C35" s="83" t="s">
        <v>276</v>
      </c>
      <c r="D35" s="13" t="s">
        <v>277</v>
      </c>
      <c r="E35" s="30" t="s">
        <v>278</v>
      </c>
      <c r="F35" s="29"/>
    </row>
    <row r="36" spans="1:6" s="1" customFormat="1" ht="29.25" hidden="1" customHeight="1" x14ac:dyDescent="0.3">
      <c r="A36" s="13" t="s">
        <v>286</v>
      </c>
      <c r="B36" s="13" t="s">
        <v>287</v>
      </c>
      <c r="C36" s="83" t="s">
        <v>288</v>
      </c>
      <c r="D36" s="13"/>
      <c r="E36" s="30"/>
      <c r="F36" s="29"/>
    </row>
    <row r="37" spans="1:6" s="1" customFormat="1" ht="39.75" hidden="1" customHeight="1" x14ac:dyDescent="0.3">
      <c r="A37" s="13" t="s">
        <v>112</v>
      </c>
      <c r="B37" s="13" t="s">
        <v>113</v>
      </c>
      <c r="C37" s="83"/>
      <c r="D37" s="13"/>
      <c r="E37" s="13" t="s">
        <v>132</v>
      </c>
      <c r="F37" s="29"/>
    </row>
    <row r="38" spans="1:6" s="1" customFormat="1" ht="36.75" hidden="1" customHeight="1" x14ac:dyDescent="0.3">
      <c r="A38" s="13" t="s">
        <v>112</v>
      </c>
      <c r="B38" s="13" t="s">
        <v>260</v>
      </c>
      <c r="C38" s="83" t="s">
        <v>114</v>
      </c>
      <c r="D38" s="13" t="s">
        <v>263</v>
      </c>
      <c r="E38" s="13" t="s">
        <v>262</v>
      </c>
      <c r="F38" s="29"/>
    </row>
    <row r="39" spans="1:6" s="1" customFormat="1" ht="30" hidden="1" customHeight="1" x14ac:dyDescent="0.3">
      <c r="A39" s="13" t="s">
        <v>33</v>
      </c>
      <c r="B39" s="13" t="s">
        <v>34</v>
      </c>
      <c r="C39" s="83" t="s">
        <v>261</v>
      </c>
      <c r="D39" s="13" t="s">
        <v>9</v>
      </c>
      <c r="E39" s="30" t="s">
        <v>152</v>
      </c>
      <c r="F39" s="29"/>
    </row>
    <row r="40" spans="1:6" s="1" customFormat="1" ht="35.25" customHeight="1" x14ac:dyDescent="0.3">
      <c r="A40" s="15" t="s">
        <v>61</v>
      </c>
      <c r="B40" s="15" t="s">
        <v>153</v>
      </c>
      <c r="C40" s="83" t="s">
        <v>35</v>
      </c>
      <c r="D40" s="15" t="s">
        <v>9</v>
      </c>
      <c r="E40" s="15" t="s">
        <v>132</v>
      </c>
      <c r="F40" s="29"/>
    </row>
    <row r="41" spans="1:6" s="1" customFormat="1" ht="90" hidden="1" customHeight="1" x14ac:dyDescent="0.3">
      <c r="A41" s="15" t="s">
        <v>28</v>
      </c>
      <c r="B41" s="15" t="s">
        <v>231</v>
      </c>
      <c r="C41" s="85" t="s">
        <v>62</v>
      </c>
      <c r="D41" s="20" t="s">
        <v>245</v>
      </c>
      <c r="E41" s="15" t="s">
        <v>132</v>
      </c>
      <c r="F41" s="29"/>
    </row>
    <row r="42" spans="1:6" s="1" customFormat="1" ht="69.75" hidden="1" customHeight="1" x14ac:dyDescent="0.3">
      <c r="A42" s="13" t="s">
        <v>28</v>
      </c>
      <c r="B42" s="13" t="s">
        <v>29</v>
      </c>
      <c r="C42" s="85" t="s">
        <v>232</v>
      </c>
      <c r="D42" s="20" t="s">
        <v>233</v>
      </c>
      <c r="E42" s="13" t="s">
        <v>154</v>
      </c>
      <c r="F42" s="29"/>
    </row>
    <row r="43" spans="1:6" s="1" customFormat="1" ht="69.75" hidden="1" customHeight="1" x14ac:dyDescent="0.3">
      <c r="A43" s="13" t="s">
        <v>28</v>
      </c>
      <c r="B43" s="13" t="s">
        <v>255</v>
      </c>
      <c r="C43" s="83" t="s">
        <v>30</v>
      </c>
      <c r="D43" s="22" t="s">
        <v>257</v>
      </c>
      <c r="E43" s="13"/>
      <c r="F43" s="29"/>
    </row>
    <row r="44" spans="1:6" s="1" customFormat="1" ht="51" hidden="1" customHeight="1" x14ac:dyDescent="0.3">
      <c r="A44" s="13" t="s">
        <v>52</v>
      </c>
      <c r="B44" s="13" t="s">
        <v>53</v>
      </c>
      <c r="C44" s="83" t="s">
        <v>256</v>
      </c>
      <c r="D44" s="13" t="s">
        <v>156</v>
      </c>
      <c r="E44" s="13" t="s">
        <v>155</v>
      </c>
      <c r="F44" s="29"/>
    </row>
    <row r="45" spans="1:6" s="1" customFormat="1" ht="61.5" hidden="1" customHeight="1" x14ac:dyDescent="0.3">
      <c r="A45" s="13" t="s">
        <v>52</v>
      </c>
      <c r="B45" s="13" t="s">
        <v>73</v>
      </c>
      <c r="C45" s="83" t="s">
        <v>54</v>
      </c>
      <c r="D45" s="13" t="s">
        <v>157</v>
      </c>
      <c r="E45" s="13" t="s">
        <v>158</v>
      </c>
      <c r="F45" s="29"/>
    </row>
    <row r="46" spans="1:6" s="1" customFormat="1" ht="60.75" hidden="1" customHeight="1" x14ac:dyDescent="0.3">
      <c r="A46" s="13" t="s">
        <v>52</v>
      </c>
      <c r="B46" s="13" t="s">
        <v>99</v>
      </c>
      <c r="C46" s="83" t="s">
        <v>75</v>
      </c>
      <c r="D46" s="13" t="s">
        <v>159</v>
      </c>
      <c r="E46" s="30" t="s">
        <v>160</v>
      </c>
      <c r="F46" s="29"/>
    </row>
    <row r="47" spans="1:6" s="1" customFormat="1" ht="41.25" hidden="1" customHeight="1" x14ac:dyDescent="0.3">
      <c r="A47" s="15" t="s">
        <v>183</v>
      </c>
      <c r="B47" s="15" t="s">
        <v>184</v>
      </c>
      <c r="C47" s="83" t="s">
        <v>103</v>
      </c>
      <c r="D47" s="15"/>
      <c r="E47" s="31" t="s">
        <v>185</v>
      </c>
      <c r="F47" s="29"/>
    </row>
    <row r="48" spans="1:6" s="1" customFormat="1" ht="82.5" hidden="1" customHeight="1" x14ac:dyDescent="0.3">
      <c r="A48" s="13" t="s">
        <v>31</v>
      </c>
      <c r="B48" s="13" t="s">
        <v>32</v>
      </c>
      <c r="C48" s="85" t="s">
        <v>186</v>
      </c>
      <c r="D48" s="13" t="s">
        <v>161</v>
      </c>
      <c r="E48" s="13" t="s">
        <v>366</v>
      </c>
      <c r="F48" s="35">
        <v>44104</v>
      </c>
    </row>
    <row r="49" spans="1:6" s="1" customFormat="1" ht="34.5" hidden="1" customHeight="1" x14ac:dyDescent="0.3">
      <c r="A49" s="13" t="s">
        <v>109</v>
      </c>
      <c r="B49" s="13" t="s">
        <v>110</v>
      </c>
      <c r="C49" s="89" t="s">
        <v>230</v>
      </c>
      <c r="D49" s="13" t="s">
        <v>9</v>
      </c>
      <c r="E49" s="30" t="s">
        <v>162</v>
      </c>
      <c r="F49" s="29"/>
    </row>
    <row r="50" spans="1:6" s="1" customFormat="1" ht="44.25" hidden="1" customHeight="1" x14ac:dyDescent="0.3">
      <c r="A50" s="13" t="s">
        <v>68</v>
      </c>
      <c r="B50" s="13" t="s">
        <v>69</v>
      </c>
      <c r="C50" s="83" t="s">
        <v>111</v>
      </c>
      <c r="D50" s="13" t="s">
        <v>163</v>
      </c>
      <c r="E50" s="30" t="s">
        <v>165</v>
      </c>
      <c r="F50" s="29"/>
    </row>
    <row r="51" spans="1:6" s="1" customFormat="1" ht="51.75" hidden="1" customHeight="1" x14ac:dyDescent="0.3">
      <c r="A51" s="13" t="s">
        <v>55</v>
      </c>
      <c r="B51" s="13" t="s">
        <v>56</v>
      </c>
      <c r="C51" s="83" t="s">
        <v>164</v>
      </c>
      <c r="D51" s="13" t="s">
        <v>58</v>
      </c>
      <c r="E51" s="30" t="s">
        <v>166</v>
      </c>
      <c r="F51" s="29"/>
    </row>
    <row r="52" spans="1:6" s="1" customFormat="1" ht="39.75" hidden="1" customHeight="1" x14ac:dyDescent="0.3">
      <c r="A52" s="15" t="s">
        <v>25</v>
      </c>
      <c r="B52" s="15" t="s">
        <v>26</v>
      </c>
      <c r="C52" s="83" t="s">
        <v>57</v>
      </c>
      <c r="D52" s="15" t="s">
        <v>234</v>
      </c>
      <c r="E52" s="15" t="s">
        <v>167</v>
      </c>
      <c r="F52" s="29"/>
    </row>
    <row r="53" spans="1:6" s="1" customFormat="1" ht="67.5" hidden="1" customHeight="1" x14ac:dyDescent="0.3">
      <c r="A53" s="13" t="s">
        <v>66</v>
      </c>
      <c r="B53" s="13" t="s">
        <v>343</v>
      </c>
      <c r="C53" s="85" t="s">
        <v>348</v>
      </c>
      <c r="D53" s="13" t="s">
        <v>9</v>
      </c>
      <c r="E53" s="30" t="s">
        <v>168</v>
      </c>
      <c r="F53" s="29"/>
    </row>
    <row r="54" spans="1:6" s="1" customFormat="1" ht="30" hidden="1" customHeight="1" x14ac:dyDescent="0.3">
      <c r="A54" s="13" t="s">
        <v>36</v>
      </c>
      <c r="B54" s="13" t="s">
        <v>37</v>
      </c>
      <c r="C54" s="90" t="s">
        <v>254</v>
      </c>
      <c r="D54" s="13" t="s">
        <v>9</v>
      </c>
      <c r="E54" s="30" t="s">
        <v>169</v>
      </c>
      <c r="F54" s="29"/>
    </row>
    <row r="55" spans="1:6" s="1" customFormat="1" ht="30" hidden="1" customHeight="1" x14ac:dyDescent="0.3">
      <c r="A55" s="13" t="s">
        <v>79</v>
      </c>
      <c r="B55" s="13" t="s">
        <v>171</v>
      </c>
      <c r="C55" s="83" t="s">
        <v>170</v>
      </c>
      <c r="D55" s="13" t="s">
        <v>173</v>
      </c>
      <c r="E55" s="13" t="s">
        <v>172</v>
      </c>
      <c r="F55" s="29"/>
    </row>
    <row r="56" spans="1:6" s="1" customFormat="1" ht="33" hidden="1" customHeight="1" x14ac:dyDescent="0.3">
      <c r="A56" s="13" t="s">
        <v>38</v>
      </c>
      <c r="B56" s="13" t="s">
        <v>39</v>
      </c>
      <c r="C56" s="83" t="s">
        <v>387</v>
      </c>
      <c r="D56" s="13" t="s">
        <v>9</v>
      </c>
      <c r="E56" s="13" t="s">
        <v>132</v>
      </c>
      <c r="F56" s="29" t="s">
        <v>385</v>
      </c>
    </row>
    <row r="57" spans="1:6" s="1" customFormat="1" ht="35.25" hidden="1" customHeight="1" x14ac:dyDescent="0.3">
      <c r="A57" s="15" t="s">
        <v>6</v>
      </c>
      <c r="B57" s="15" t="s">
        <v>225</v>
      </c>
      <c r="C57" s="83" t="s">
        <v>174</v>
      </c>
      <c r="D57" s="15" t="s">
        <v>22</v>
      </c>
      <c r="E57" s="32" t="s">
        <v>175</v>
      </c>
      <c r="F57" s="29"/>
    </row>
    <row r="58" spans="1:6" s="1" customFormat="1" ht="48.75" hidden="1" customHeight="1" x14ac:dyDescent="0.3">
      <c r="A58" s="13" t="s">
        <v>6</v>
      </c>
      <c r="B58" s="13" t="s">
        <v>224</v>
      </c>
      <c r="C58" s="85" t="s">
        <v>226</v>
      </c>
      <c r="D58" s="13" t="s">
        <v>228</v>
      </c>
      <c r="E58" s="30" t="s">
        <v>227</v>
      </c>
      <c r="F58" s="29"/>
    </row>
    <row r="59" spans="1:6" s="1" customFormat="1" ht="52.5" hidden="1" customHeight="1" x14ac:dyDescent="0.3">
      <c r="A59" s="13" t="s">
        <v>6</v>
      </c>
      <c r="B59" s="13" t="s">
        <v>43</v>
      </c>
      <c r="C59" s="83" t="s">
        <v>353</v>
      </c>
      <c r="D59" s="13" t="s">
        <v>9</v>
      </c>
      <c r="E59" s="13" t="s">
        <v>187</v>
      </c>
      <c r="F59" s="35">
        <v>44084</v>
      </c>
    </row>
    <row r="60" spans="1:6" s="1" customFormat="1" ht="33.75" hidden="1" customHeight="1" x14ac:dyDescent="0.3">
      <c r="A60" s="13" t="s">
        <v>6</v>
      </c>
      <c r="B60" s="13" t="s">
        <v>271</v>
      </c>
      <c r="C60" s="83" t="s">
        <v>176</v>
      </c>
      <c r="D60" s="13" t="s">
        <v>9</v>
      </c>
      <c r="E60" s="13" t="s">
        <v>132</v>
      </c>
      <c r="F60" s="29"/>
    </row>
    <row r="61" spans="1:6" s="1" customFormat="1" ht="39" hidden="1" customHeight="1" x14ac:dyDescent="0.3">
      <c r="A61" s="13" t="s">
        <v>44</v>
      </c>
      <c r="B61" s="13" t="s">
        <v>272</v>
      </c>
      <c r="C61" s="83" t="s">
        <v>335</v>
      </c>
      <c r="D61" s="13" t="s">
        <v>9</v>
      </c>
      <c r="E61" s="30" t="s">
        <v>188</v>
      </c>
      <c r="F61" s="35">
        <v>44062</v>
      </c>
    </row>
    <row r="62" spans="1:6" s="1" customFormat="1" ht="195" hidden="1" customHeight="1" x14ac:dyDescent="0.3">
      <c r="A62" s="13" t="s">
        <v>45</v>
      </c>
      <c r="B62" s="13" t="s">
        <v>46</v>
      </c>
      <c r="C62" s="83" t="s">
        <v>301</v>
      </c>
      <c r="D62" s="13" t="s">
        <v>9</v>
      </c>
      <c r="E62" s="13" t="s">
        <v>329</v>
      </c>
      <c r="F62" s="35">
        <v>44062</v>
      </c>
    </row>
    <row r="63" spans="1:6" s="1" customFormat="1" ht="225.75" hidden="1" customHeight="1" x14ac:dyDescent="0.3">
      <c r="A63" s="13" t="s">
        <v>49</v>
      </c>
      <c r="B63" s="13" t="s">
        <v>357</v>
      </c>
      <c r="C63" s="83" t="s">
        <v>360</v>
      </c>
      <c r="D63" s="13" t="s">
        <v>359</v>
      </c>
      <c r="E63" s="13" t="s">
        <v>358</v>
      </c>
      <c r="F63" s="35">
        <v>44088</v>
      </c>
    </row>
    <row r="64" spans="1:6" s="1" customFormat="1" ht="309.75" hidden="1" customHeight="1" x14ac:dyDescent="0.3">
      <c r="A64" s="13" t="s">
        <v>49</v>
      </c>
      <c r="B64" s="13" t="s">
        <v>50</v>
      </c>
      <c r="C64" s="83" t="s">
        <v>361</v>
      </c>
      <c r="D64" s="13" t="s">
        <v>363</v>
      </c>
      <c r="E64" s="76" t="s">
        <v>362</v>
      </c>
      <c r="F64" s="35">
        <v>44088</v>
      </c>
    </row>
    <row r="65" spans="1:6" s="1" customFormat="1" ht="44.25" hidden="1" customHeight="1" x14ac:dyDescent="0.3">
      <c r="A65" s="13" t="s">
        <v>23</v>
      </c>
      <c r="B65" s="13" t="s">
        <v>24</v>
      </c>
      <c r="C65" s="85" t="s">
        <v>51</v>
      </c>
      <c r="D65" s="13" t="s">
        <v>9</v>
      </c>
      <c r="E65" s="30" t="s">
        <v>189</v>
      </c>
      <c r="F65" s="29"/>
    </row>
    <row r="66" spans="1:6" s="1" customFormat="1" ht="30" hidden="1" customHeight="1" x14ac:dyDescent="0.3">
      <c r="A66" s="13" t="s">
        <v>59</v>
      </c>
      <c r="B66" s="13" t="s">
        <v>60</v>
      </c>
      <c r="C66" s="83" t="s">
        <v>190</v>
      </c>
      <c r="D66" s="13" t="s">
        <v>9</v>
      </c>
      <c r="E66" s="13" t="s">
        <v>132</v>
      </c>
      <c r="F66" s="29"/>
    </row>
    <row r="67" spans="1:6" s="1" customFormat="1" ht="31.5" hidden="1" customHeight="1" x14ac:dyDescent="0.3">
      <c r="A67" s="13" t="s">
        <v>59</v>
      </c>
      <c r="B67" s="13" t="s">
        <v>80</v>
      </c>
      <c r="C67" s="83" t="s">
        <v>191</v>
      </c>
      <c r="D67" s="13" t="s">
        <v>9</v>
      </c>
      <c r="E67" s="30" t="s">
        <v>192</v>
      </c>
      <c r="F67" s="29"/>
    </row>
    <row r="68" spans="1:6" s="1" customFormat="1" ht="40.5" hidden="1" customHeight="1" x14ac:dyDescent="0.3">
      <c r="A68" s="13" t="s">
        <v>59</v>
      </c>
      <c r="B68" s="13" t="s">
        <v>259</v>
      </c>
      <c r="C68" s="83" t="s">
        <v>265</v>
      </c>
      <c r="D68" s="13" t="s">
        <v>9</v>
      </c>
      <c r="E68" s="30" t="s">
        <v>193</v>
      </c>
      <c r="F68" s="29"/>
    </row>
    <row r="69" spans="1:6" s="1" customFormat="1" ht="30" hidden="1" customHeight="1" x14ac:dyDescent="0.3">
      <c r="A69" s="15" t="s">
        <v>59</v>
      </c>
      <c r="B69" s="15" t="s">
        <v>194</v>
      </c>
      <c r="C69" s="83" t="s">
        <v>266</v>
      </c>
      <c r="D69" s="15" t="s">
        <v>9</v>
      </c>
      <c r="E69" s="32" t="s">
        <v>195</v>
      </c>
      <c r="F69" s="29"/>
    </row>
    <row r="70" spans="1:6" s="1" customFormat="1" ht="33" hidden="1" customHeight="1" x14ac:dyDescent="0.3">
      <c r="A70" s="13" t="s">
        <v>88</v>
      </c>
      <c r="B70" s="13" t="s">
        <v>89</v>
      </c>
      <c r="C70" s="85" t="s">
        <v>81</v>
      </c>
      <c r="D70" s="13" t="s">
        <v>240</v>
      </c>
      <c r="E70" s="30" t="s">
        <v>196</v>
      </c>
      <c r="F70" s="29"/>
    </row>
    <row r="71" spans="1:6" s="1" customFormat="1" ht="44.25" hidden="1" customHeight="1" x14ac:dyDescent="0.3">
      <c r="A71" s="13" t="s">
        <v>83</v>
      </c>
      <c r="B71" s="13" t="s">
        <v>84</v>
      </c>
      <c r="C71" s="83" t="s">
        <v>197</v>
      </c>
      <c r="D71" s="13" t="s">
        <v>279</v>
      </c>
      <c r="E71" s="13" t="s">
        <v>132</v>
      </c>
      <c r="F71" s="29"/>
    </row>
    <row r="72" spans="1:6" s="1" customFormat="1" ht="44.25" hidden="1" customHeight="1" x14ac:dyDescent="0.3">
      <c r="A72" s="13" t="s">
        <v>83</v>
      </c>
      <c r="B72" s="13" t="s">
        <v>354</v>
      </c>
      <c r="C72" s="83" t="s">
        <v>355</v>
      </c>
      <c r="D72" s="76" t="s">
        <v>356</v>
      </c>
      <c r="E72" s="80">
        <v>44088</v>
      </c>
      <c r="F72" s="29"/>
    </row>
    <row r="73" spans="1:6" s="1" customFormat="1" ht="62.25" hidden="1" customHeight="1" x14ac:dyDescent="0.3">
      <c r="A73" s="13" t="s">
        <v>83</v>
      </c>
      <c r="B73" s="13" t="s">
        <v>102</v>
      </c>
      <c r="C73" s="83" t="s">
        <v>264</v>
      </c>
      <c r="D73" s="13"/>
      <c r="E73" s="13" t="s">
        <v>132</v>
      </c>
      <c r="F73" s="29"/>
    </row>
    <row r="74" spans="1:6" s="1" customFormat="1" ht="54" hidden="1" customHeight="1" x14ac:dyDescent="0.3">
      <c r="A74" s="13" t="s">
        <v>86</v>
      </c>
      <c r="B74" s="13" t="s">
        <v>87</v>
      </c>
      <c r="C74" s="90" t="s">
        <v>268</v>
      </c>
      <c r="D74" s="13" t="s">
        <v>74</v>
      </c>
      <c r="E74" s="30" t="s">
        <v>199</v>
      </c>
      <c r="F74" s="29"/>
    </row>
    <row r="75" spans="1:6" s="1" customFormat="1" ht="46.5" hidden="1" customHeight="1" x14ac:dyDescent="0.3">
      <c r="A75" s="15" t="s">
        <v>86</v>
      </c>
      <c r="B75" s="15" t="s">
        <v>98</v>
      </c>
      <c r="C75" s="83" t="s">
        <v>198</v>
      </c>
      <c r="D75" s="15" t="s">
        <v>229</v>
      </c>
      <c r="E75" s="15" t="s">
        <v>200</v>
      </c>
      <c r="F75" s="29"/>
    </row>
    <row r="76" spans="1:6" s="1" customFormat="1" ht="80.25" hidden="1" customHeight="1" x14ac:dyDescent="0.3">
      <c r="A76" s="13" t="s">
        <v>3</v>
      </c>
      <c r="B76" s="13" t="s">
        <v>202</v>
      </c>
      <c r="C76" s="85" t="s">
        <v>201</v>
      </c>
      <c r="D76" s="18" t="s">
        <v>204</v>
      </c>
      <c r="E76" s="30" t="s">
        <v>203</v>
      </c>
      <c r="F76" s="29"/>
    </row>
    <row r="77" spans="1:6" s="1" customFormat="1" ht="58.5" hidden="1" customHeight="1" x14ac:dyDescent="0.3">
      <c r="A77" s="13" t="s">
        <v>3</v>
      </c>
      <c r="B77" s="13" t="s">
        <v>76</v>
      </c>
      <c r="C77" s="83" t="s">
        <v>339</v>
      </c>
      <c r="D77" s="13" t="s">
        <v>328</v>
      </c>
      <c r="E77" s="30" t="s">
        <v>327</v>
      </c>
      <c r="F77" s="35">
        <v>44062</v>
      </c>
    </row>
    <row r="78" spans="1:6" s="1" customFormat="1" ht="132.75" hidden="1" customHeight="1" x14ac:dyDescent="0.3">
      <c r="A78" s="13" t="s">
        <v>4</v>
      </c>
      <c r="B78" s="13" t="s">
        <v>205</v>
      </c>
      <c r="C78" s="83" t="s">
        <v>340</v>
      </c>
      <c r="D78" s="13" t="s">
        <v>342</v>
      </c>
      <c r="E78" s="13" t="s">
        <v>341</v>
      </c>
      <c r="F78" s="35">
        <v>44062</v>
      </c>
    </row>
    <row r="79" spans="1:6" s="1" customFormat="1" ht="94.5" hidden="1" customHeight="1" x14ac:dyDescent="0.3">
      <c r="A79" s="13" t="s">
        <v>17</v>
      </c>
      <c r="B79" s="13" t="s">
        <v>47</v>
      </c>
      <c r="C79" s="83" t="s">
        <v>5</v>
      </c>
      <c r="D79" s="13" t="s">
        <v>206</v>
      </c>
      <c r="E79" s="13" t="s">
        <v>207</v>
      </c>
      <c r="F79" s="29"/>
    </row>
    <row r="80" spans="1:6" s="1" customFormat="1" ht="90.75" hidden="1" customHeight="1" x14ac:dyDescent="0.3">
      <c r="A80" s="15" t="s">
        <v>17</v>
      </c>
      <c r="B80" s="15" t="s">
        <v>48</v>
      </c>
      <c r="C80" s="83" t="s">
        <v>247</v>
      </c>
      <c r="D80" s="15" t="s">
        <v>208</v>
      </c>
      <c r="E80" s="32" t="s">
        <v>209</v>
      </c>
      <c r="F80" s="29"/>
    </row>
    <row r="81" spans="1:6" s="1" customFormat="1" ht="108" hidden="1" customHeight="1" x14ac:dyDescent="0.3">
      <c r="A81" s="13" t="s">
        <v>17</v>
      </c>
      <c r="B81" s="13" t="s">
        <v>77</v>
      </c>
      <c r="C81" s="85" t="s">
        <v>210</v>
      </c>
      <c r="D81" s="13" t="s">
        <v>9</v>
      </c>
      <c r="E81" s="30" t="s">
        <v>211</v>
      </c>
      <c r="F81" s="29"/>
    </row>
    <row r="82" spans="1:6" s="1" customFormat="1" ht="120" hidden="1" customHeight="1" x14ac:dyDescent="0.3">
      <c r="A82" s="13" t="s">
        <v>67</v>
      </c>
      <c r="B82" s="13" t="s">
        <v>216</v>
      </c>
      <c r="C82" s="83" t="s">
        <v>78</v>
      </c>
      <c r="D82" s="13" t="s">
        <v>9</v>
      </c>
      <c r="E82" s="30" t="s">
        <v>217</v>
      </c>
      <c r="F82" s="29"/>
    </row>
    <row r="83" spans="1:6" s="1" customFormat="1" ht="95.25" hidden="1" customHeight="1" x14ac:dyDescent="0.3">
      <c r="A83" s="13" t="s">
        <v>212</v>
      </c>
      <c r="B83" s="13" t="s">
        <v>213</v>
      </c>
      <c r="C83" s="83" t="s">
        <v>215</v>
      </c>
      <c r="D83" s="13" t="s">
        <v>9</v>
      </c>
      <c r="E83" s="30" t="s">
        <v>214</v>
      </c>
      <c r="F83" s="29"/>
    </row>
    <row r="84" spans="1:6" s="1" customFormat="1" ht="132" hidden="1" customHeight="1" x14ac:dyDescent="0.3">
      <c r="A84" s="13" t="s">
        <v>18</v>
      </c>
      <c r="B84" s="13" t="s">
        <v>19</v>
      </c>
      <c r="C84" s="83" t="s">
        <v>215</v>
      </c>
      <c r="D84" s="13" t="s">
        <v>218</v>
      </c>
      <c r="E84" s="30" t="s">
        <v>219</v>
      </c>
      <c r="F84" s="29"/>
    </row>
    <row r="85" spans="1:6" s="1" customFormat="1" ht="125.25" hidden="1" customHeight="1" x14ac:dyDescent="0.3">
      <c r="A85" s="15" t="s">
        <v>18</v>
      </c>
      <c r="B85" s="15" t="s">
        <v>40</v>
      </c>
      <c r="C85" s="83" t="s">
        <v>220</v>
      </c>
      <c r="D85" s="16" t="s">
        <v>332</v>
      </c>
      <c r="E85" s="15" t="s">
        <v>221</v>
      </c>
      <c r="F85" s="29"/>
    </row>
    <row r="86" spans="1:6" s="1" customFormat="1" ht="370.5" hidden="1" customHeight="1" x14ac:dyDescent="0.3">
      <c r="A86" s="13" t="s">
        <v>18</v>
      </c>
      <c r="B86" s="13" t="s">
        <v>253</v>
      </c>
      <c r="C86" s="83" t="s">
        <v>331</v>
      </c>
      <c r="D86" s="13" t="s">
        <v>334</v>
      </c>
      <c r="E86" s="13" t="s">
        <v>330</v>
      </c>
      <c r="F86" s="35">
        <v>44062</v>
      </c>
    </row>
    <row r="87" spans="1:6" s="1" customFormat="1" ht="65.25" hidden="1" customHeight="1" x14ac:dyDescent="0.3">
      <c r="A87" s="13" t="s">
        <v>18</v>
      </c>
      <c r="B87" s="13" t="s">
        <v>242</v>
      </c>
      <c r="C87" s="83" t="s">
        <v>273</v>
      </c>
      <c r="D87" s="13" t="s">
        <v>243</v>
      </c>
      <c r="E87" s="30" t="s">
        <v>241</v>
      </c>
      <c r="F87" s="29"/>
    </row>
    <row r="88" spans="1:6" s="1" customFormat="1" ht="69.75" hidden="1" customHeight="1" x14ac:dyDescent="0.3">
      <c r="A88" s="13" t="s">
        <v>18</v>
      </c>
      <c r="B88" s="13" t="s">
        <v>177</v>
      </c>
      <c r="C88" s="83" t="s">
        <v>16</v>
      </c>
      <c r="D88" s="19" t="s">
        <v>222</v>
      </c>
      <c r="E88" s="30" t="s">
        <v>178</v>
      </c>
      <c r="F88" s="29"/>
    </row>
    <row r="89" spans="1:6" s="1" customFormat="1" ht="98.25" hidden="1" customHeight="1" x14ac:dyDescent="0.3">
      <c r="A89" s="13" t="s">
        <v>18</v>
      </c>
      <c r="B89" s="13" t="s">
        <v>282</v>
      </c>
      <c r="C89" s="83" t="s">
        <v>283</v>
      </c>
      <c r="D89" s="19" t="s">
        <v>284</v>
      </c>
      <c r="E89" s="33" t="s">
        <v>285</v>
      </c>
      <c r="F89" s="29"/>
    </row>
    <row r="90" spans="1:6" ht="60.75" hidden="1" customHeight="1" x14ac:dyDescent="0.3">
      <c r="A90" s="13" t="s">
        <v>116</v>
      </c>
      <c r="B90" s="13" t="s">
        <v>117</v>
      </c>
      <c r="C90" s="83" t="s">
        <v>179</v>
      </c>
      <c r="D90" s="13" t="s">
        <v>118</v>
      </c>
      <c r="E90" s="30" t="s">
        <v>223</v>
      </c>
    </row>
    <row r="91" spans="1:6" ht="54.75" hidden="1" customHeight="1" x14ac:dyDescent="0.3">
      <c r="A91" s="24" t="s">
        <v>66</v>
      </c>
      <c r="B91" s="24" t="s">
        <v>344</v>
      </c>
      <c r="C91" s="83" t="s">
        <v>349</v>
      </c>
      <c r="D91" s="24" t="s">
        <v>9</v>
      </c>
      <c r="E91" s="34" t="s">
        <v>345</v>
      </c>
      <c r="F91" s="79">
        <v>44067</v>
      </c>
    </row>
    <row r="92" spans="1:6" ht="34.5" hidden="1" customHeight="1" x14ac:dyDescent="0.3">
      <c r="A92" s="24"/>
      <c r="B92" s="24"/>
      <c r="C92" s="83" t="s">
        <v>369</v>
      </c>
      <c r="D92" s="24"/>
      <c r="E92" s="34"/>
    </row>
    <row r="93" spans="1:6" ht="34.5" customHeight="1" x14ac:dyDescent="0.3">
      <c r="A93" s="24" t="s">
        <v>61</v>
      </c>
      <c r="B93" s="24" t="s">
        <v>390</v>
      </c>
      <c r="C93" s="83" t="s">
        <v>62</v>
      </c>
      <c r="D93" s="24" t="s">
        <v>9</v>
      </c>
      <c r="E93" s="34" t="s">
        <v>391</v>
      </c>
      <c r="F93" s="17" t="s">
        <v>392</v>
      </c>
    </row>
    <row r="94" spans="1:6" ht="40.5" customHeight="1" x14ac:dyDescent="0.3">
      <c r="A94" s="16" t="s">
        <v>61</v>
      </c>
      <c r="B94" s="16" t="s">
        <v>370</v>
      </c>
      <c r="C94" s="83" t="s">
        <v>371</v>
      </c>
      <c r="D94" s="23" t="s">
        <v>270</v>
      </c>
      <c r="E94" s="16" t="s">
        <v>132</v>
      </c>
      <c r="F94" s="79">
        <v>44126</v>
      </c>
    </row>
    <row r="95" spans="1:6" ht="30" hidden="1" customHeight="1" x14ac:dyDescent="0.3">
      <c r="A95" s="27" t="s">
        <v>299</v>
      </c>
      <c r="C95" s="91"/>
    </row>
    <row r="96" spans="1:6" hidden="1" x14ac:dyDescent="0.3">
      <c r="A96" s="26" t="s">
        <v>291</v>
      </c>
    </row>
    <row r="97" spans="1:6" hidden="1" x14ac:dyDescent="0.3">
      <c r="A97" s="26" t="s">
        <v>292</v>
      </c>
    </row>
    <row r="98" spans="1:6" hidden="1" x14ac:dyDescent="0.3">
      <c r="A98" s="26" t="s">
        <v>293</v>
      </c>
    </row>
    <row r="99" spans="1:6" hidden="1" x14ac:dyDescent="0.3">
      <c r="A99" s="26" t="s">
        <v>294</v>
      </c>
    </row>
    <row r="100" spans="1:6" hidden="1" x14ac:dyDescent="0.3">
      <c r="A100" s="26" t="s">
        <v>295</v>
      </c>
    </row>
    <row r="101" spans="1:6" hidden="1" x14ac:dyDescent="0.3">
      <c r="A101" s="26" t="s">
        <v>296</v>
      </c>
    </row>
    <row r="102" spans="1:6" hidden="1" x14ac:dyDescent="0.3">
      <c r="A102" s="26" t="s">
        <v>297</v>
      </c>
    </row>
    <row r="103" spans="1:6" hidden="1" x14ac:dyDescent="0.3">
      <c r="A103" s="26" t="s">
        <v>298</v>
      </c>
    </row>
    <row r="104" spans="1:6" hidden="1" x14ac:dyDescent="0.3">
      <c r="A104" s="16" t="s">
        <v>59</v>
      </c>
      <c r="B104" s="16" t="s">
        <v>383</v>
      </c>
      <c r="C104" s="92" t="s">
        <v>384</v>
      </c>
      <c r="D104" s="16" t="s">
        <v>9</v>
      </c>
      <c r="F104" s="93" t="s">
        <v>385</v>
      </c>
    </row>
  </sheetData>
  <autoFilter ref="A1:E104" xr:uid="{00000000-0009-0000-0000-000000000000}">
    <filterColumn colId="0">
      <filters>
        <filter val="Frankreich"/>
        <filter val="Italien"/>
      </filters>
    </filterColumn>
  </autoFilter>
  <sortState ref="A2:D34">
    <sortCondition ref="A34"/>
  </sortState>
  <hyperlinks>
    <hyperlink ref="E6" r:id="rId1" xr:uid="{00000000-0004-0000-0000-000000000000}"/>
    <hyperlink ref="E8" r:id="rId2" xr:uid="{00000000-0004-0000-0000-000001000000}"/>
    <hyperlink ref="E28" r:id="rId3" xr:uid="{00000000-0004-0000-0000-000002000000}"/>
    <hyperlink ref="E33" r:id="rId4" xr:uid="{00000000-0004-0000-0000-000003000000}"/>
    <hyperlink ref="E39" r:id="rId5" display="http://english.hi.is/university/credit_system_and_grades  " xr:uid="{00000000-0004-0000-0000-000004000000}"/>
    <hyperlink ref="E46" r:id="rId6" display="http://www.sgs.utoronto.ca/prospectivestudents/Pages/Exchange-Programs.aspx" xr:uid="{00000000-0004-0000-0000-000005000000}"/>
    <hyperlink ref="E49" r:id="rId7" xr:uid="{00000000-0004-0000-0000-000006000000}"/>
    <hyperlink ref="E50" r:id="rId8" display="http://www.uanl.mx/en/alumnos/academic-exchange/international-exchanges.html" xr:uid="{00000000-0004-0000-0000-000007000000}"/>
    <hyperlink ref="E51" r:id="rId9" xr:uid="{00000000-0004-0000-0000-000008000000}"/>
    <hyperlink ref="E53" r:id="rId10" xr:uid="{00000000-0004-0000-0000-000009000000}"/>
    <hyperlink ref="E54" r:id="rId11" xr:uid="{00000000-0004-0000-0000-00000A000000}"/>
    <hyperlink ref="E57" r:id="rId12" xr:uid="{00000000-0004-0000-0000-00000B000000}"/>
    <hyperlink ref="E88" r:id="rId13" xr:uid="{00000000-0004-0000-0000-00000C000000}"/>
    <hyperlink ref="E61" r:id="rId14" xr:uid="{00000000-0004-0000-0000-00000D000000}"/>
    <hyperlink ref="E65" r:id="rId15" xr:uid="{00000000-0004-0000-0000-00000E000000}"/>
    <hyperlink ref="E67" r:id="rId16" xr:uid="{00000000-0004-0000-0000-00000F000000}"/>
    <hyperlink ref="E68" r:id="rId17" xr:uid="{00000000-0004-0000-0000-000010000000}"/>
    <hyperlink ref="E69" r:id="rId18" location="p=10" xr:uid="{00000000-0004-0000-0000-000011000000}"/>
    <hyperlink ref="E70" r:id="rId19" xr:uid="{00000000-0004-0000-0000-000012000000}"/>
    <hyperlink ref="E74" r:id="rId20" xr:uid="{00000000-0004-0000-0000-000013000000}"/>
    <hyperlink ref="E76" r:id="rId21" xr:uid="{00000000-0004-0000-0000-000014000000}"/>
    <hyperlink ref="E77" r:id="rId22" display="http://ir.cm.mahidol.ac.th/site/index.php/en/exchange-en/incoming-exchange-students" xr:uid="{00000000-0004-0000-0000-000015000000}"/>
    <hyperlink ref="E80" r:id="rId23" xr:uid="{00000000-0004-0000-0000-000016000000}"/>
    <hyperlink ref="E81" r:id="rId24" display="http://www.bologna.yildiz.edu.tr/" xr:uid="{00000000-0004-0000-0000-000017000000}"/>
    <hyperlink ref="E83" r:id="rId25" xr:uid="{00000000-0004-0000-0000-000018000000}"/>
    <hyperlink ref="E82" r:id="rId26" xr:uid="{00000000-0004-0000-0000-000019000000}"/>
    <hyperlink ref="E84" r:id="rId27" xr:uid="{00000000-0004-0000-0000-00001A000000}"/>
    <hyperlink ref="E90" r:id="rId28" xr:uid="{00000000-0004-0000-0000-00001B000000}"/>
    <hyperlink ref="E3" r:id="rId29" display="http://miet.mc.edu.eg/contact-us/ " xr:uid="{00000000-0004-0000-0000-00001C000000}"/>
    <hyperlink ref="E87" r:id="rId30" xr:uid="{00000000-0004-0000-0000-00001D000000}"/>
    <hyperlink ref="E89" r:id="rId31" xr:uid="{00000000-0004-0000-0000-00001E000000}"/>
    <hyperlink ref="E22" r:id="rId32" xr:uid="{00000000-0004-0000-0000-00001F000000}"/>
    <hyperlink ref="D72" r:id="rId33" xr:uid="{00000000-0004-0000-0000-000020000000}"/>
    <hyperlink ref="E64" r:id="rId34" xr:uid="{00000000-0004-0000-0000-000021000000}"/>
    <hyperlink ref="E34" r:id="rId35" display="http://erasmus.uth.gr/en/studies-en/grading-system " xr:uid="{00000000-0004-0000-0000-000022000000}"/>
    <hyperlink ref="E9" r:id="rId36" xr:uid="{00000000-0004-0000-0000-000023000000}"/>
  </hyperlinks>
  <printOptions gridLines="1"/>
  <pageMargins left="0.19685039370078741" right="0.19685039370078741" top="0.19685039370078741" bottom="0.19685039370078741" header="0.31496062992125984" footer="0.11811023622047245"/>
  <pageSetup paperSize="9" scale="66" fitToWidth="0" orientation="portrait"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6"/>
  <sheetViews>
    <sheetView tabSelected="1" zoomScale="90" zoomScaleNormal="90" workbookViewId="0">
      <selection activeCell="P2" sqref="P2"/>
    </sheetView>
  </sheetViews>
  <sheetFormatPr baseColWidth="10" defaultRowHeight="15" x14ac:dyDescent="0.25"/>
  <cols>
    <col min="1" max="1" width="11.42578125" customWidth="1"/>
    <col min="2" max="2" width="22.28515625" customWidth="1"/>
    <col min="3" max="3" width="16.28515625" customWidth="1"/>
    <col min="12" max="12" width="11.42578125" style="99"/>
  </cols>
  <sheetData>
    <row r="1" spans="1:13" ht="26.25" x14ac:dyDescent="0.4">
      <c r="A1" s="2" t="s">
        <v>119</v>
      </c>
      <c r="B1" s="2"/>
      <c r="C1" s="2"/>
      <c r="E1" s="36" t="s">
        <v>302</v>
      </c>
      <c r="F1" s="37"/>
      <c r="G1" s="37"/>
      <c r="H1" s="37"/>
      <c r="I1" s="37"/>
      <c r="J1" s="38"/>
      <c r="K1" s="38"/>
      <c r="L1" s="95"/>
      <c r="M1" s="39"/>
    </row>
    <row r="2" spans="1:13" ht="26.25" x14ac:dyDescent="0.4">
      <c r="E2" s="40" t="s">
        <v>303</v>
      </c>
      <c r="F2" s="41"/>
      <c r="G2" s="41"/>
      <c r="H2" s="41"/>
      <c r="I2" s="41"/>
      <c r="J2" s="42"/>
      <c r="K2" s="42"/>
      <c r="L2" s="96"/>
      <c r="M2" s="43"/>
    </row>
    <row r="3" spans="1:13" x14ac:dyDescent="0.25">
      <c r="A3" s="111" t="s">
        <v>120</v>
      </c>
      <c r="B3" s="3" t="s">
        <v>121</v>
      </c>
      <c r="C3" s="4"/>
      <c r="D3" s="4"/>
      <c r="E3" s="44" t="s">
        <v>304</v>
      </c>
      <c r="F3" s="45"/>
      <c r="G3" s="45"/>
      <c r="H3" s="45"/>
      <c r="I3" s="45"/>
      <c r="J3" s="46"/>
      <c r="K3" s="46"/>
      <c r="L3" s="97"/>
      <c r="M3" s="47"/>
    </row>
    <row r="4" spans="1:13" x14ac:dyDescent="0.25">
      <c r="A4" s="111"/>
      <c r="B4" s="5" t="s">
        <v>122</v>
      </c>
      <c r="E4" s="44" t="s">
        <v>305</v>
      </c>
      <c r="F4" s="45"/>
      <c r="G4" s="45"/>
      <c r="H4" s="45"/>
      <c r="I4" s="45"/>
      <c r="J4" s="46"/>
      <c r="K4" s="46"/>
      <c r="L4" s="97"/>
      <c r="M4" s="47"/>
    </row>
    <row r="5" spans="1:13" x14ac:dyDescent="0.25">
      <c r="E5" s="44"/>
      <c r="F5" s="45"/>
      <c r="G5" s="45"/>
      <c r="H5" s="45"/>
      <c r="I5" s="45"/>
      <c r="J5" s="46"/>
      <c r="K5" s="46"/>
      <c r="L5" s="97"/>
      <c r="M5" s="47"/>
    </row>
    <row r="6" spans="1:13" ht="18.75" customHeight="1" x14ac:dyDescent="0.25">
      <c r="A6" t="s">
        <v>130</v>
      </c>
      <c r="E6" s="112" t="s">
        <v>306</v>
      </c>
      <c r="F6" s="113"/>
      <c r="G6" s="113"/>
      <c r="H6" s="113"/>
      <c r="I6" s="113"/>
      <c r="J6" s="113"/>
      <c r="K6" s="113"/>
      <c r="L6" s="97"/>
      <c r="M6" s="47"/>
    </row>
    <row r="7" spans="1:13" ht="15" customHeight="1" x14ac:dyDescent="0.25">
      <c r="A7" t="s">
        <v>323</v>
      </c>
      <c r="C7" s="5"/>
      <c r="D7" s="11"/>
      <c r="E7" s="48"/>
      <c r="F7" s="49"/>
      <c r="G7" s="49"/>
      <c r="H7" s="49"/>
      <c r="I7" s="49"/>
      <c r="J7" s="49"/>
      <c r="K7" s="49"/>
      <c r="L7" s="97"/>
      <c r="M7" s="47"/>
    </row>
    <row r="8" spans="1:13" ht="15" customHeight="1" x14ac:dyDescent="0.25">
      <c r="A8" t="s">
        <v>324</v>
      </c>
      <c r="C8" s="5"/>
      <c r="D8" s="11"/>
      <c r="E8" s="48" t="s">
        <v>307</v>
      </c>
      <c r="F8" s="114" t="s">
        <v>308</v>
      </c>
      <c r="G8" s="115"/>
      <c r="H8" s="115"/>
      <c r="I8" s="115"/>
      <c r="J8" s="115"/>
      <c r="K8" s="115"/>
      <c r="L8" s="115"/>
      <c r="M8" s="116"/>
    </row>
    <row r="9" spans="1:13" ht="15" customHeight="1" x14ac:dyDescent="0.25">
      <c r="A9" t="s">
        <v>325</v>
      </c>
      <c r="C9" s="5"/>
      <c r="D9" s="11"/>
      <c r="E9" s="48" t="s">
        <v>309</v>
      </c>
      <c r="F9" s="117" t="s">
        <v>310</v>
      </c>
      <c r="G9" s="118"/>
      <c r="H9" s="118"/>
      <c r="I9" s="118"/>
      <c r="J9" s="118"/>
      <c r="K9" s="118"/>
      <c r="L9" s="118"/>
      <c r="M9" s="119"/>
    </row>
    <row r="10" spans="1:13" ht="15" customHeight="1" x14ac:dyDescent="0.25">
      <c r="C10" s="5"/>
      <c r="E10" s="48" t="s">
        <v>311</v>
      </c>
      <c r="F10" s="117" t="s">
        <v>312</v>
      </c>
      <c r="G10" s="118"/>
      <c r="H10" s="118"/>
      <c r="I10" s="118"/>
      <c r="J10" s="118"/>
      <c r="K10" s="118"/>
      <c r="L10" s="118"/>
      <c r="M10" s="119"/>
    </row>
    <row r="11" spans="1:13" x14ac:dyDescent="0.25">
      <c r="A11" s="2" t="s">
        <v>123</v>
      </c>
      <c r="E11" s="48"/>
      <c r="F11" s="49"/>
      <c r="G11" s="49"/>
      <c r="H11" s="49"/>
      <c r="I11" s="49"/>
      <c r="J11" s="49"/>
      <c r="K11" s="49"/>
      <c r="L11" s="97"/>
      <c r="M11" s="47"/>
    </row>
    <row r="12" spans="1:13" x14ac:dyDescent="0.25">
      <c r="A12" s="2"/>
      <c r="E12" s="50"/>
      <c r="F12" s="45"/>
      <c r="G12" s="45"/>
      <c r="H12" s="45"/>
      <c r="I12" s="45"/>
      <c r="J12" s="46"/>
      <c r="K12" s="46"/>
      <c r="L12" s="97"/>
      <c r="M12" s="47"/>
    </row>
    <row r="13" spans="1:13" ht="45" x14ac:dyDescent="0.25">
      <c r="A13" s="6" t="s">
        <v>124</v>
      </c>
      <c r="B13" s="6"/>
      <c r="C13" s="6"/>
      <c r="E13" s="50"/>
      <c r="F13" s="45"/>
      <c r="G13" s="45"/>
      <c r="H13" s="45"/>
      <c r="I13" s="45"/>
      <c r="J13" s="46"/>
      <c r="K13" s="46"/>
      <c r="L13" s="97"/>
      <c r="M13" s="47"/>
    </row>
    <row r="14" spans="1:13" x14ac:dyDescent="0.25">
      <c r="A14" s="7">
        <v>1</v>
      </c>
      <c r="B14" s="8"/>
      <c r="C14" s="7"/>
      <c r="D14" s="9"/>
      <c r="E14" s="51"/>
      <c r="F14" s="45"/>
      <c r="G14" s="45"/>
      <c r="H14" s="45"/>
      <c r="I14" s="45"/>
      <c r="J14" s="46"/>
      <c r="K14" s="46"/>
      <c r="L14" s="97"/>
      <c r="M14" s="47"/>
    </row>
    <row r="15" spans="1:13" x14ac:dyDescent="0.25">
      <c r="A15" s="7">
        <v>1.3</v>
      </c>
      <c r="B15" s="8"/>
      <c r="C15" s="7"/>
      <c r="D15" s="9"/>
      <c r="E15" s="52"/>
      <c r="F15" s="45"/>
      <c r="G15" s="45"/>
      <c r="H15" s="45"/>
      <c r="I15" s="45"/>
      <c r="J15" s="46"/>
      <c r="K15" s="46"/>
      <c r="L15" s="97"/>
      <c r="M15" s="47"/>
    </row>
    <row r="16" spans="1:13" x14ac:dyDescent="0.25">
      <c r="A16" s="7">
        <v>1.7</v>
      </c>
      <c r="B16" s="8"/>
      <c r="C16" s="7"/>
      <c r="D16" s="9"/>
      <c r="E16" s="53"/>
      <c r="F16" s="45"/>
      <c r="G16" s="45"/>
      <c r="H16" s="45"/>
      <c r="I16" s="45"/>
      <c r="J16" s="54" t="s">
        <v>313</v>
      </c>
      <c r="K16" s="46"/>
      <c r="L16" s="97"/>
      <c r="M16" s="47"/>
    </row>
    <row r="17" spans="1:13" x14ac:dyDescent="0.25">
      <c r="A17" s="7">
        <v>2</v>
      </c>
      <c r="B17" s="8"/>
      <c r="C17" s="7"/>
      <c r="D17" s="9"/>
      <c r="E17" s="53"/>
      <c r="F17" s="45"/>
      <c r="G17" s="45"/>
      <c r="H17" s="45"/>
      <c r="I17" s="45"/>
      <c r="J17" s="46"/>
      <c r="K17" s="46"/>
      <c r="L17" s="97"/>
      <c r="M17" s="47"/>
    </row>
    <row r="18" spans="1:13" x14ac:dyDescent="0.25">
      <c r="A18" s="7">
        <v>2.2999999999999998</v>
      </c>
      <c r="B18" s="8"/>
      <c r="C18" s="7"/>
      <c r="D18" s="9"/>
      <c r="E18" s="53"/>
      <c r="F18" s="45"/>
      <c r="G18" s="45"/>
      <c r="H18" s="45"/>
      <c r="I18" s="45"/>
      <c r="J18" s="55" t="s">
        <v>307</v>
      </c>
      <c r="K18" s="55" t="s">
        <v>309</v>
      </c>
      <c r="L18" s="98" t="s">
        <v>311</v>
      </c>
      <c r="M18" s="47"/>
    </row>
    <row r="19" spans="1:13" x14ac:dyDescent="0.25">
      <c r="A19" s="7">
        <v>2.7</v>
      </c>
      <c r="B19" s="8"/>
      <c r="C19" s="7"/>
      <c r="D19" s="9"/>
      <c r="E19" s="53"/>
      <c r="F19" s="45"/>
      <c r="G19" s="45"/>
      <c r="H19" s="45"/>
      <c r="I19" s="45"/>
      <c r="J19" s="56">
        <v>20</v>
      </c>
      <c r="K19" s="56">
        <v>10</v>
      </c>
      <c r="L19" s="104">
        <v>15</v>
      </c>
      <c r="M19" s="47"/>
    </row>
    <row r="20" spans="1:13" x14ac:dyDescent="0.25">
      <c r="A20" s="7">
        <v>3</v>
      </c>
      <c r="B20" s="8"/>
      <c r="C20" s="7"/>
      <c r="D20" s="9"/>
      <c r="E20" s="53"/>
      <c r="F20" s="45"/>
      <c r="G20" s="45"/>
      <c r="H20" s="45"/>
      <c r="I20" s="45"/>
      <c r="J20" s="46"/>
      <c r="K20" s="46"/>
      <c r="L20" s="97"/>
      <c r="M20" s="47"/>
    </row>
    <row r="21" spans="1:13" x14ac:dyDescent="0.25">
      <c r="A21" s="7">
        <v>3.3</v>
      </c>
      <c r="B21" s="8"/>
      <c r="C21" s="7"/>
      <c r="D21" s="9"/>
      <c r="E21" s="53"/>
      <c r="F21" s="45"/>
      <c r="G21" s="45"/>
      <c r="H21" s="45"/>
      <c r="I21" s="45"/>
      <c r="J21" s="46"/>
      <c r="K21" s="46"/>
      <c r="L21" s="97"/>
      <c r="M21" s="47"/>
    </row>
    <row r="22" spans="1:13" x14ac:dyDescent="0.25">
      <c r="A22" s="7">
        <v>3.7</v>
      </c>
      <c r="B22" s="8"/>
      <c r="C22" s="7"/>
      <c r="D22" s="9"/>
      <c r="E22" s="53"/>
      <c r="F22" s="45"/>
      <c r="G22" s="45"/>
      <c r="H22" s="45"/>
      <c r="I22" s="45"/>
      <c r="J22" s="46"/>
      <c r="K22" s="46" t="s">
        <v>314</v>
      </c>
      <c r="L22" s="98">
        <f>1+(3*((J19-L19)/(J19-K19)))</f>
        <v>2.5</v>
      </c>
      <c r="M22" s="47"/>
    </row>
    <row r="23" spans="1:13" x14ac:dyDescent="0.25">
      <c r="A23" s="7">
        <v>4</v>
      </c>
      <c r="B23" s="8"/>
      <c r="C23" s="7"/>
      <c r="D23" s="9"/>
      <c r="E23" s="53"/>
      <c r="F23" s="45"/>
      <c r="G23" s="45"/>
      <c r="H23" s="45"/>
      <c r="I23" s="45"/>
      <c r="J23" s="46"/>
      <c r="K23" s="46" t="s">
        <v>315</v>
      </c>
      <c r="L23" s="98">
        <f>ROUND(L22,1)</f>
        <v>2.5</v>
      </c>
      <c r="M23" s="47"/>
    </row>
    <row r="24" spans="1:13" x14ac:dyDescent="0.25">
      <c r="A24" s="7">
        <v>5</v>
      </c>
      <c r="B24" s="8"/>
      <c r="C24" s="7"/>
      <c r="D24" s="9"/>
      <c r="E24" s="57"/>
      <c r="F24" s="45"/>
      <c r="G24" s="45"/>
      <c r="H24" s="45"/>
      <c r="I24" s="45"/>
      <c r="J24" s="46"/>
      <c r="K24" s="46"/>
      <c r="L24" s="97"/>
      <c r="M24" s="47"/>
    </row>
    <row r="25" spans="1:13" x14ac:dyDescent="0.25">
      <c r="A25" s="9"/>
      <c r="B25" s="9"/>
      <c r="C25" s="9"/>
      <c r="D25" s="9"/>
      <c r="E25" s="57"/>
      <c r="F25" s="45"/>
      <c r="G25" s="45"/>
      <c r="H25" s="45"/>
      <c r="I25" s="45"/>
      <c r="J25" s="46"/>
      <c r="K25" s="46"/>
      <c r="L25" s="97"/>
      <c r="M25" s="47"/>
    </row>
    <row r="26" spans="1:13" x14ac:dyDescent="0.25">
      <c r="A26" s="10" t="s">
        <v>125</v>
      </c>
      <c r="B26" s="9"/>
      <c r="C26" s="9"/>
      <c r="D26" s="9"/>
      <c r="E26" s="9"/>
    </row>
    <row r="27" spans="1:13" x14ac:dyDescent="0.25">
      <c r="A27" s="9" t="s">
        <v>126</v>
      </c>
      <c r="B27" s="9"/>
      <c r="C27" s="9"/>
      <c r="D27" s="9"/>
      <c r="E27" s="9"/>
    </row>
    <row r="28" spans="1:13" x14ac:dyDescent="0.25">
      <c r="A28" s="9" t="s">
        <v>127</v>
      </c>
      <c r="B28" s="9"/>
      <c r="C28" s="9"/>
      <c r="D28" s="9"/>
      <c r="E28" s="9"/>
    </row>
    <row r="29" spans="1:13" x14ac:dyDescent="0.25">
      <c r="A29" s="9" t="s">
        <v>128</v>
      </c>
      <c r="B29" s="9"/>
      <c r="C29" s="9"/>
      <c r="D29" s="9"/>
      <c r="E29" s="9"/>
    </row>
    <row r="30" spans="1:13" x14ac:dyDescent="0.25">
      <c r="A30" s="9" t="s">
        <v>129</v>
      </c>
    </row>
    <row r="32" spans="1:13" ht="15.75" thickBot="1" x14ac:dyDescent="0.3">
      <c r="A32" s="10"/>
    </row>
    <row r="33" spans="1:20" ht="15.75" thickBot="1" x14ac:dyDescent="0.3">
      <c r="A33" s="58"/>
      <c r="B33" s="59" t="s">
        <v>316</v>
      </c>
      <c r="C33" s="60" t="s">
        <v>317</v>
      </c>
      <c r="D33" s="61">
        <f t="shared" ref="D33:M33" si="0">(5-D36)/4</f>
        <v>1</v>
      </c>
      <c r="E33" s="61">
        <f t="shared" si="0"/>
        <v>0.92500000000000004</v>
      </c>
      <c r="F33" s="61">
        <f t="shared" si="0"/>
        <v>0.82499999999999996</v>
      </c>
      <c r="G33" s="61">
        <f t="shared" si="0"/>
        <v>0.75</v>
      </c>
      <c r="H33" s="61">
        <f t="shared" si="0"/>
        <v>0.67500000000000004</v>
      </c>
      <c r="I33" s="61">
        <f t="shared" si="0"/>
        <v>0.57499999999999996</v>
      </c>
      <c r="J33" s="61">
        <f t="shared" si="0"/>
        <v>0.5</v>
      </c>
      <c r="K33" s="61">
        <f t="shared" si="0"/>
        <v>0.42500000000000004</v>
      </c>
      <c r="L33" s="100">
        <f t="shared" si="0"/>
        <v>0.32499999999999996</v>
      </c>
      <c r="M33" s="62">
        <f t="shared" si="0"/>
        <v>0.25</v>
      </c>
      <c r="O33" s="105"/>
      <c r="P33" s="75"/>
      <c r="Q33" s="75"/>
      <c r="R33" s="75"/>
      <c r="S33" s="106"/>
      <c r="T33" s="106"/>
    </row>
    <row r="34" spans="1:20" ht="15.75" thickBot="1" x14ac:dyDescent="0.3">
      <c r="A34" s="108" t="s">
        <v>319</v>
      </c>
      <c r="B34" s="109" t="s">
        <v>320</v>
      </c>
      <c r="C34" s="63" t="s">
        <v>321</v>
      </c>
      <c r="D34" s="64">
        <v>1</v>
      </c>
      <c r="E34" s="64">
        <v>1.2</v>
      </c>
      <c r="F34" s="64">
        <v>1.6</v>
      </c>
      <c r="G34" s="64">
        <v>1.9</v>
      </c>
      <c r="H34" s="64">
        <v>2.2000000000000002</v>
      </c>
      <c r="I34" s="64">
        <v>2.6</v>
      </c>
      <c r="J34" s="64">
        <v>2.9</v>
      </c>
      <c r="K34" s="64">
        <v>3.2</v>
      </c>
      <c r="L34" s="101">
        <v>3.6</v>
      </c>
      <c r="M34" s="65">
        <v>3.9</v>
      </c>
      <c r="O34" s="75"/>
      <c r="P34" s="75"/>
      <c r="Q34" s="75"/>
      <c r="R34" s="75"/>
      <c r="S34" s="107"/>
      <c r="T34" s="75"/>
    </row>
    <row r="35" spans="1:20" ht="15.75" thickBot="1" x14ac:dyDescent="0.3">
      <c r="A35" s="108"/>
      <c r="B35" s="110"/>
      <c r="C35" s="66" t="s">
        <v>322</v>
      </c>
      <c r="D35" s="67">
        <v>1.19</v>
      </c>
      <c r="E35" s="67">
        <v>1.59</v>
      </c>
      <c r="F35" s="67">
        <v>1.89</v>
      </c>
      <c r="G35" s="67">
        <v>2.19</v>
      </c>
      <c r="H35" s="67">
        <v>2.59</v>
      </c>
      <c r="I35" s="67">
        <v>2.89</v>
      </c>
      <c r="J35" s="67">
        <v>3.19</v>
      </c>
      <c r="K35" s="67">
        <v>3.59</v>
      </c>
      <c r="L35" s="102">
        <v>3.89</v>
      </c>
      <c r="M35" s="68">
        <v>4.09</v>
      </c>
      <c r="O35" s="75"/>
      <c r="P35" s="1"/>
      <c r="Q35" s="1"/>
      <c r="R35" s="1"/>
      <c r="S35" s="1"/>
      <c r="T35" s="1"/>
    </row>
    <row r="36" spans="1:20" ht="15.75" thickBot="1" x14ac:dyDescent="0.3">
      <c r="A36" s="108"/>
      <c r="B36" s="69"/>
      <c r="C36" s="70" t="s">
        <v>318</v>
      </c>
      <c r="D36" s="71">
        <v>1</v>
      </c>
      <c r="E36" s="71">
        <v>1.3</v>
      </c>
      <c r="F36" s="72">
        <v>1.7</v>
      </c>
      <c r="G36" s="72">
        <v>2</v>
      </c>
      <c r="H36" s="72">
        <v>2.2999999999999998</v>
      </c>
      <c r="I36" s="73">
        <v>2.7</v>
      </c>
      <c r="J36" s="73">
        <v>3</v>
      </c>
      <c r="K36" s="73">
        <v>3.3</v>
      </c>
      <c r="L36" s="103">
        <v>3.7</v>
      </c>
      <c r="M36" s="74">
        <v>4</v>
      </c>
      <c r="O36" s="75"/>
      <c r="P36" s="1"/>
      <c r="Q36" s="1"/>
      <c r="R36" s="1"/>
      <c r="S36" s="1"/>
      <c r="T36" s="1"/>
    </row>
  </sheetData>
  <mergeCells count="7">
    <mergeCell ref="A34:A36"/>
    <mergeCell ref="B34:B35"/>
    <mergeCell ref="A3:A4"/>
    <mergeCell ref="E6:K6"/>
    <mergeCell ref="F8:M8"/>
    <mergeCell ref="F9:M9"/>
    <mergeCell ref="F10:M10"/>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Tabelle1</vt:lpstr>
      <vt:lpstr>Bayr. Formel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2025-06-26T11:23:07Z</dcterms:modified>
</cp:coreProperties>
</file>